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E:\10.지구행사\19. 지구대회\22-23 지구대회\공문\"/>
    </mc:Choice>
  </mc:AlternateContent>
  <xr:revisionPtr revIDLastSave="0" documentId="13_ncr:1_{A1E5B2E6-DE63-463E-8F9D-380FFBDD66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지구분담금점수" sheetId="1" r:id="rId1"/>
  </sheets>
  <definedNames>
    <definedName name="_xlnm.Print_Titles" localSheetId="0">지구분담금점수!$1:$2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6" i="1" l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Z87" i="1" s="1"/>
  <c r="W88" i="1"/>
  <c r="W89" i="1"/>
  <c r="W90" i="1"/>
  <c r="W91" i="1"/>
  <c r="W92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W5" i="1"/>
  <c r="W4" i="1"/>
  <c r="J5" i="1"/>
  <c r="J4" i="1"/>
  <c r="Z8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Z89" i="1" l="1"/>
  <c r="Z88" i="1"/>
  <c r="Z86" i="1"/>
  <c r="Z83" i="1"/>
  <c r="Z90" i="1"/>
  <c r="Z84" i="1"/>
  <c r="Z91" i="1"/>
  <c r="Z92" i="1"/>
  <c r="A92" i="1"/>
  <c r="Z24" i="1" l="1"/>
  <c r="Z33" i="1"/>
  <c r="Z4" i="1" l="1"/>
  <c r="Z45" i="1"/>
  <c r="Z44" i="1"/>
  <c r="Z14" i="1"/>
  <c r="Z9" i="1"/>
  <c r="Z56" i="1"/>
  <c r="Z79" i="1"/>
  <c r="Z74" i="1"/>
  <c r="Z69" i="1"/>
  <c r="Z55" i="1"/>
  <c r="Z21" i="1"/>
  <c r="Z30" i="1"/>
  <c r="Z6" i="1"/>
  <c r="Z66" i="1"/>
  <c r="Z18" i="1"/>
  <c r="Z73" i="1"/>
  <c r="Z13" i="1"/>
  <c r="Z42" i="1"/>
  <c r="Z37" i="1"/>
  <c r="Z53" i="1"/>
  <c r="Z65" i="1"/>
  <c r="Z5" i="1"/>
  <c r="Z63" i="1"/>
  <c r="Z27" i="1"/>
  <c r="Z41" i="1"/>
  <c r="Z17" i="1"/>
  <c r="Z12" i="1"/>
  <c r="Z77" i="1"/>
  <c r="Z29" i="1"/>
  <c r="Z48" i="1"/>
  <c r="Z58" i="1"/>
  <c r="Z34" i="1"/>
  <c r="Z31" i="1"/>
  <c r="Z19" i="1"/>
  <c r="Z7" i="1"/>
  <c r="Z76" i="1"/>
  <c r="Z52" i="1"/>
  <c r="Z22" i="1"/>
  <c r="Z10" i="1"/>
  <c r="Z62" i="1"/>
  <c r="Z51" i="1"/>
  <c r="Z72" i="1"/>
  <c r="Z75" i="1"/>
  <c r="Z64" i="1"/>
  <c r="Z54" i="1"/>
  <c r="Z43" i="1"/>
  <c r="Z32" i="1"/>
  <c r="Z20" i="1"/>
  <c r="Z8" i="1"/>
  <c r="Z82" i="1"/>
  <c r="Z50" i="1"/>
  <c r="Z40" i="1"/>
  <c r="Z71" i="1"/>
  <c r="Z35" i="1"/>
  <c r="Z23" i="1"/>
  <c r="Z11" i="1"/>
  <c r="Z39" i="1"/>
  <c r="Z60" i="1"/>
  <c r="Z70" i="1"/>
  <c r="Z81" i="1"/>
  <c r="Z28" i="1"/>
  <c r="Z59" i="1"/>
  <c r="Z49" i="1"/>
  <c r="Z38" i="1"/>
  <c r="Z80" i="1"/>
  <c r="Z47" i="1"/>
  <c r="Z26" i="1"/>
  <c r="Z16" i="1"/>
  <c r="Z68" i="1"/>
  <c r="Z36" i="1"/>
  <c r="Z57" i="1"/>
  <c r="Z78" i="1"/>
  <c r="Z46" i="1"/>
  <c r="Z15" i="1"/>
  <c r="Z25" i="1"/>
  <c r="Z61" i="1"/>
  <c r="Z67" i="1"/>
</calcChain>
</file>

<file path=xl/sharedStrings.xml><?xml version="1.0" encoding="utf-8"?>
<sst xmlns="http://schemas.openxmlformats.org/spreadsheetml/2006/main" count="851" uniqueCount="219">
  <si>
    <t>No</t>
  </si>
  <si>
    <t>지
역</t>
  </si>
  <si>
    <t>클럽명</t>
  </si>
  <si>
    <t>지구회비</t>
    <phoneticPr fontId="3" type="noConversion"/>
  </si>
  <si>
    <t>부산</t>
  </si>
  <si>
    <t>부산 광복</t>
  </si>
  <si>
    <t>부산 사하</t>
  </si>
  <si>
    <t>부산 소산</t>
  </si>
  <si>
    <t>부산 다림</t>
  </si>
  <si>
    <t>남부산</t>
  </si>
  <si>
    <t>중부산</t>
  </si>
  <si>
    <t>부산 동남</t>
  </si>
  <si>
    <t>부산 영도</t>
  </si>
  <si>
    <t>부산 구덕</t>
  </si>
  <si>
    <t>부산 남천</t>
  </si>
  <si>
    <t>부산 범일</t>
  </si>
  <si>
    <t>부산 수정</t>
  </si>
  <si>
    <t>신부산</t>
  </si>
  <si>
    <t>부산 교육</t>
  </si>
  <si>
    <t>동부산</t>
  </si>
  <si>
    <t>부산 온천</t>
  </si>
  <si>
    <t>부산 미남</t>
  </si>
  <si>
    <t>부산 충렬</t>
  </si>
  <si>
    <t>북부산</t>
  </si>
  <si>
    <t>부산 수련</t>
  </si>
  <si>
    <t>부산 동래</t>
  </si>
  <si>
    <t>부산 새금정</t>
  </si>
  <si>
    <t>새부산</t>
  </si>
  <si>
    <t>부산 낙동</t>
  </si>
  <si>
    <t>부산 홍익</t>
  </si>
  <si>
    <t>부산 강서</t>
  </si>
  <si>
    <t>부산진</t>
  </si>
  <si>
    <t>부산 서면</t>
  </si>
  <si>
    <t>부산 남산</t>
  </si>
  <si>
    <t>부산 새서면</t>
  </si>
  <si>
    <t>부산 항도</t>
  </si>
  <si>
    <t>부산 서남</t>
  </si>
  <si>
    <t>부산 을숙도</t>
  </si>
  <si>
    <t>부산 금정</t>
  </si>
  <si>
    <t>부산 연제</t>
  </si>
  <si>
    <t>부산 연산</t>
  </si>
  <si>
    <t>부산 동연제</t>
  </si>
  <si>
    <t>부산 에듀온</t>
  </si>
  <si>
    <t>부산해운대</t>
  </si>
  <si>
    <t>부산 대양</t>
  </si>
  <si>
    <t>부산 무궁화</t>
  </si>
  <si>
    <t>지구연수협의회</t>
    <phoneticPr fontId="3" type="noConversion"/>
  </si>
  <si>
    <t>총재월신구독비</t>
    <phoneticPr fontId="3" type="noConversion"/>
  </si>
  <si>
    <t>상조회비</t>
    <phoneticPr fontId="3" type="noConversion"/>
  </si>
  <si>
    <t>지구분담금                 납부 채점</t>
    <phoneticPr fontId="2" type="noConversion"/>
  </si>
  <si>
    <t>지구       대회비</t>
    <phoneticPr fontId="3" type="noConversion"/>
  </si>
  <si>
    <t>지구대회비                 납부 채점</t>
    <phoneticPr fontId="2" type="noConversion"/>
  </si>
  <si>
    <t>B1</t>
  </si>
  <si>
    <t>부산 친구</t>
  </si>
  <si>
    <t>부산 우정</t>
  </si>
  <si>
    <t>부산 신의</t>
  </si>
  <si>
    <t>부산 예문</t>
  </si>
  <si>
    <t>B2</t>
  </si>
  <si>
    <t xml:space="preserve">부산 오륙도     </t>
  </si>
  <si>
    <t>부산 동아</t>
    <phoneticPr fontId="14" type="noConversion"/>
  </si>
  <si>
    <t>B3</t>
  </si>
  <si>
    <t>자성대</t>
  </si>
  <si>
    <t>부산 제일</t>
  </si>
  <si>
    <t>부산 오륜</t>
    <phoneticPr fontId="14" type="noConversion"/>
  </si>
  <si>
    <t>부산 백양산</t>
  </si>
  <si>
    <t>부산 금련</t>
  </si>
  <si>
    <t>부산 동행</t>
  </si>
  <si>
    <t>부산 동백</t>
    <phoneticPr fontId="14" type="noConversion"/>
  </si>
  <si>
    <t>B4</t>
  </si>
  <si>
    <t>부산 부전</t>
  </si>
  <si>
    <t>부산 부일</t>
  </si>
  <si>
    <t>부산 민트</t>
  </si>
  <si>
    <t>B5</t>
  </si>
  <si>
    <t>부산 내성</t>
  </si>
  <si>
    <t>부산 해동</t>
  </si>
  <si>
    <t>부산 중앙</t>
  </si>
  <si>
    <t>부산 신화</t>
  </si>
  <si>
    <t>부산 여명</t>
  </si>
  <si>
    <t>부산 신여명</t>
  </si>
  <si>
    <t>부산 송하</t>
  </si>
  <si>
    <t>B6</t>
  </si>
  <si>
    <t>부산 서북</t>
  </si>
  <si>
    <t>부산 구포</t>
  </si>
  <si>
    <t>부산 오성</t>
  </si>
  <si>
    <t>B7</t>
  </si>
  <si>
    <t>서부산</t>
  </si>
  <si>
    <t>부산 동가련</t>
  </si>
  <si>
    <t>부산 뉴문화</t>
  </si>
  <si>
    <t>B8</t>
  </si>
  <si>
    <t>부산 가온</t>
  </si>
  <si>
    <t>부산 레이디스</t>
  </si>
  <si>
    <t>부산 퍼스트</t>
    <phoneticPr fontId="14" type="noConversion"/>
  </si>
  <si>
    <t>B9</t>
  </si>
  <si>
    <t>부산 매화</t>
  </si>
  <si>
    <t>부산 청솔</t>
  </si>
  <si>
    <t>부산 누리마루</t>
  </si>
  <si>
    <t>B10</t>
  </si>
  <si>
    <t>부산 신해운대</t>
    <phoneticPr fontId="14" type="noConversion"/>
  </si>
  <si>
    <t>부산 녹산</t>
  </si>
  <si>
    <t>부산 에이스</t>
  </si>
  <si>
    <t>부산 마린시티</t>
  </si>
  <si>
    <t>부산 자이언트백양</t>
  </si>
  <si>
    <t>B11</t>
  </si>
  <si>
    <t>부산 기장</t>
  </si>
  <si>
    <t>부산 정관</t>
  </si>
  <si>
    <t>부산 새기장</t>
  </si>
  <si>
    <t>부산 동부</t>
  </si>
  <si>
    <t>부산 한마음</t>
  </si>
  <si>
    <t>부산 뉴센트럴</t>
    <phoneticPr fontId="14" type="noConversion"/>
  </si>
  <si>
    <t>부산 뉴센텀</t>
    <phoneticPr fontId="14" type="noConversion"/>
  </si>
  <si>
    <t>3/10</t>
  </si>
  <si>
    <t>3/22</t>
  </si>
  <si>
    <t>3/25</t>
  </si>
  <si>
    <t>3/18</t>
  </si>
  <si>
    <t>3/19</t>
  </si>
  <si>
    <t>3/17</t>
  </si>
  <si>
    <t>3/24</t>
  </si>
  <si>
    <t>3/21</t>
  </si>
  <si>
    <t>3/29</t>
  </si>
  <si>
    <t>3/11</t>
  </si>
  <si>
    <t>5/26</t>
    <phoneticPr fontId="14" type="noConversion"/>
  </si>
  <si>
    <t>3/28</t>
  </si>
  <si>
    <t>10/20</t>
    <phoneticPr fontId="14" type="noConversion"/>
  </si>
  <si>
    <t>3/14</t>
  </si>
  <si>
    <t>3/15</t>
  </si>
  <si>
    <t>3/23</t>
  </si>
  <si>
    <t>3/16</t>
  </si>
  <si>
    <t>4/20</t>
  </si>
  <si>
    <t>10/18</t>
    <phoneticPr fontId="14" type="noConversion"/>
  </si>
  <si>
    <t>5/17</t>
    <phoneticPr fontId="14" type="noConversion"/>
  </si>
  <si>
    <t>5/18</t>
    <phoneticPr fontId="14" type="noConversion"/>
  </si>
  <si>
    <t>5/27</t>
    <phoneticPr fontId="14" type="noConversion"/>
  </si>
  <si>
    <t>5/31</t>
    <phoneticPr fontId="14" type="noConversion"/>
  </si>
  <si>
    <t>5/12</t>
  </si>
  <si>
    <t>5/9</t>
  </si>
  <si>
    <t>5/24</t>
    <phoneticPr fontId="14" type="noConversion"/>
  </si>
  <si>
    <t>5/19</t>
    <phoneticPr fontId="14" type="noConversion"/>
  </si>
  <si>
    <t>5/13</t>
  </si>
  <si>
    <t>5/11</t>
  </si>
  <si>
    <t>6/3</t>
    <phoneticPr fontId="14" type="noConversion"/>
  </si>
  <si>
    <t>12/29</t>
    <phoneticPr fontId="14" type="noConversion"/>
  </si>
  <si>
    <t>5/16</t>
    <phoneticPr fontId="14" type="noConversion"/>
  </si>
  <si>
    <t>5/21</t>
    <phoneticPr fontId="14" type="noConversion"/>
  </si>
  <si>
    <t>5/25</t>
    <phoneticPr fontId="14" type="noConversion"/>
  </si>
  <si>
    <t>6/9</t>
    <phoneticPr fontId="14" type="noConversion"/>
  </si>
  <si>
    <t>6/2</t>
    <phoneticPr fontId="14" type="noConversion"/>
  </si>
  <si>
    <t>5/10</t>
  </si>
  <si>
    <t>5/6</t>
  </si>
  <si>
    <t>5/23</t>
    <phoneticPr fontId="14" type="noConversion"/>
  </si>
  <si>
    <t>5/20</t>
    <phoneticPr fontId="14" type="noConversion"/>
  </si>
  <si>
    <t>8/15</t>
    <phoneticPr fontId="14" type="noConversion"/>
  </si>
  <si>
    <t>8/9</t>
    <phoneticPr fontId="14" type="noConversion"/>
  </si>
  <si>
    <t>10/11</t>
    <phoneticPr fontId="14" type="noConversion"/>
  </si>
  <si>
    <t>8/11</t>
    <phoneticPr fontId="14" type="noConversion"/>
  </si>
  <si>
    <t>9/30</t>
    <phoneticPr fontId="14" type="noConversion"/>
  </si>
  <si>
    <t>12/19</t>
    <phoneticPr fontId="14" type="noConversion"/>
  </si>
  <si>
    <t>10/6</t>
    <phoneticPr fontId="14" type="noConversion"/>
  </si>
  <si>
    <t>10/31</t>
    <phoneticPr fontId="14" type="noConversion"/>
  </si>
  <si>
    <t>8/26</t>
    <phoneticPr fontId="14" type="noConversion"/>
  </si>
  <si>
    <t>8/3</t>
    <phoneticPr fontId="14" type="noConversion"/>
  </si>
  <si>
    <t>9/26</t>
    <phoneticPr fontId="14" type="noConversion"/>
  </si>
  <si>
    <t>10/17</t>
    <phoneticPr fontId="14" type="noConversion"/>
  </si>
  <si>
    <t>8/20</t>
    <phoneticPr fontId="14" type="noConversion"/>
  </si>
  <si>
    <t>8/16</t>
    <phoneticPr fontId="14" type="noConversion"/>
  </si>
  <si>
    <t>11/10</t>
    <phoneticPr fontId="14" type="noConversion"/>
  </si>
  <si>
    <t>8/13</t>
    <phoneticPr fontId="14" type="noConversion"/>
  </si>
  <si>
    <t>10/28</t>
    <phoneticPr fontId="14" type="noConversion"/>
  </si>
  <si>
    <t>10/19</t>
    <phoneticPr fontId="14" type="noConversion"/>
  </si>
  <si>
    <t>11/22</t>
    <phoneticPr fontId="14" type="noConversion"/>
  </si>
  <si>
    <t>8/10</t>
    <phoneticPr fontId="14" type="noConversion"/>
  </si>
  <si>
    <t>8/18</t>
    <phoneticPr fontId="14" type="noConversion"/>
  </si>
  <si>
    <t>8/31</t>
    <phoneticPr fontId="14" type="noConversion"/>
  </si>
  <si>
    <t>9/21</t>
    <phoneticPr fontId="14" type="noConversion"/>
  </si>
  <si>
    <t>8/23</t>
    <phoneticPr fontId="14" type="noConversion"/>
  </si>
  <si>
    <t>8/17</t>
    <phoneticPr fontId="14" type="noConversion"/>
  </si>
  <si>
    <t>8/14</t>
    <phoneticPr fontId="14" type="noConversion"/>
  </si>
  <si>
    <t>8/19</t>
    <phoneticPr fontId="14" type="noConversion"/>
  </si>
  <si>
    <t>8/30</t>
    <phoneticPr fontId="14" type="noConversion"/>
  </si>
  <si>
    <t>9/1</t>
    <phoneticPr fontId="14" type="noConversion"/>
  </si>
  <si>
    <t>10/13</t>
    <phoneticPr fontId="14" type="noConversion"/>
  </si>
  <si>
    <t>8/5</t>
    <phoneticPr fontId="14" type="noConversion"/>
  </si>
  <si>
    <t>8/8</t>
    <phoneticPr fontId="14" type="noConversion"/>
  </si>
  <si>
    <t>8/12</t>
    <phoneticPr fontId="14" type="noConversion"/>
  </si>
  <si>
    <t>8/29</t>
    <phoneticPr fontId="14" type="noConversion"/>
  </si>
  <si>
    <t>8/22</t>
    <phoneticPr fontId="14" type="noConversion"/>
  </si>
  <si>
    <t>10/24</t>
    <phoneticPr fontId="14" type="noConversion"/>
  </si>
  <si>
    <t>차기회장  연수회</t>
    <phoneticPr fontId="3" type="noConversion"/>
  </si>
  <si>
    <t>7/29</t>
    <phoneticPr fontId="14" type="noConversion"/>
  </si>
  <si>
    <t>7/27</t>
    <phoneticPr fontId="14" type="noConversion"/>
  </si>
  <si>
    <t>9/20</t>
    <phoneticPr fontId="14" type="noConversion"/>
  </si>
  <si>
    <t>7/28</t>
    <phoneticPr fontId="14" type="noConversion"/>
  </si>
  <si>
    <t>10/12</t>
    <phoneticPr fontId="14" type="noConversion"/>
  </si>
  <si>
    <t>7/30</t>
    <phoneticPr fontId="14" type="noConversion"/>
  </si>
  <si>
    <t>8/2</t>
    <phoneticPr fontId="14" type="noConversion"/>
  </si>
  <si>
    <t>7/26</t>
    <phoneticPr fontId="14" type="noConversion"/>
  </si>
  <si>
    <t>8/4</t>
    <phoneticPr fontId="14" type="noConversion"/>
  </si>
  <si>
    <t>8/1</t>
    <phoneticPr fontId="14" type="noConversion"/>
  </si>
  <si>
    <t>9/22</t>
    <phoneticPr fontId="14" type="noConversion"/>
  </si>
  <si>
    <t>8/25</t>
    <phoneticPr fontId="14" type="noConversion"/>
  </si>
  <si>
    <t>11/30</t>
    <phoneticPr fontId="14" type="noConversion"/>
  </si>
  <si>
    <t>9/6</t>
    <phoneticPr fontId="14" type="noConversion"/>
  </si>
  <si>
    <t>10/7</t>
    <phoneticPr fontId="14" type="noConversion"/>
  </si>
  <si>
    <t>10/25</t>
    <phoneticPr fontId="14" type="noConversion"/>
  </si>
  <si>
    <t>9/14</t>
    <phoneticPr fontId="14" type="noConversion"/>
  </si>
  <si>
    <t>12/6</t>
    <phoneticPr fontId="14" type="noConversion"/>
  </si>
  <si>
    <t>10/26</t>
    <phoneticPr fontId="14" type="noConversion"/>
  </si>
  <si>
    <t>10/9</t>
    <phoneticPr fontId="14" type="noConversion"/>
  </si>
  <si>
    <t>23/1/9</t>
    <phoneticPr fontId="14" type="noConversion"/>
  </si>
  <si>
    <t>23/1/10</t>
    <phoneticPr fontId="14" type="noConversion"/>
  </si>
  <si>
    <t>23/1/25</t>
    <phoneticPr fontId="14" type="noConversion"/>
  </si>
  <si>
    <t>연수회비                납부 채점</t>
    <phoneticPr fontId="2" type="noConversion"/>
  </si>
  <si>
    <t>점수</t>
    <phoneticPr fontId="2" type="noConversion"/>
  </si>
  <si>
    <t>입금일</t>
    <phoneticPr fontId="2" type="noConversion"/>
  </si>
  <si>
    <t>클럽활성화          워크숍</t>
    <phoneticPr fontId="3" type="noConversion"/>
  </si>
  <si>
    <t>채점          총계</t>
    <phoneticPr fontId="2" type="noConversion"/>
  </si>
  <si>
    <t>지구공동사업비</t>
    <phoneticPr fontId="3" type="noConversion"/>
  </si>
  <si>
    <t>특별회계분담금</t>
    <phoneticPr fontId="3" type="noConversion"/>
  </si>
  <si>
    <t>회장단회의비</t>
    <phoneticPr fontId="3" type="noConversion"/>
  </si>
  <si>
    <t>첨부4. 2022-23 각 클럽별 연수회비 및 지구분담금 납부 점수 현황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</si>
</sst>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0"/>
      <color rgb="FF0000FF"/>
      <name val="맑은 고딕"/>
      <family val="3"/>
      <charset val="129"/>
      <scheme val="minor"/>
    </font>
    <font>
      <b/>
      <sz val="10"/>
      <color rgb="FF000099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8"/>
      <color rgb="FFC0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sz val="8"/>
      <name val="돋움"/>
      <family val="3"/>
      <charset val="129"/>
    </font>
    <font>
      <sz val="9"/>
      <color indexed="8"/>
      <name val="맑은 고딕"/>
      <family val="3"/>
      <charset val="129"/>
    </font>
    <font>
      <b/>
      <sz val="10"/>
      <color theme="0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CC"/>
        <bgColor indexed="64"/>
      </patternFill>
    </fill>
  </fills>
  <borders count="9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indexed="64"/>
      </top>
      <bottom/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 diagonalUp="1">
      <left style="double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rgb="FFFF0000"/>
      </left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 style="medium">
        <color auto="1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23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49" fontId="4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176" fontId="6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 wrapText="1" shrinkToFit="1"/>
    </xf>
    <xf numFmtId="176" fontId="8" fillId="0" borderId="9" xfId="0" applyNumberFormat="1" applyFont="1" applyBorder="1">
      <alignment vertical="center"/>
    </xf>
    <xf numFmtId="176" fontId="8" fillId="0" borderId="17" xfId="0" applyNumberFormat="1" applyFont="1" applyBorder="1">
      <alignment vertical="center"/>
    </xf>
    <xf numFmtId="176" fontId="8" fillId="0" borderId="8" xfId="0" applyNumberFormat="1" applyFont="1" applyBorder="1">
      <alignment vertical="center"/>
    </xf>
    <xf numFmtId="176" fontId="10" fillId="7" borderId="38" xfId="0" applyNumberFormat="1" applyFont="1" applyFill="1" applyBorder="1" applyAlignment="1">
      <alignment horizontal="right" vertical="center"/>
    </xf>
    <xf numFmtId="176" fontId="10" fillId="7" borderId="39" xfId="0" applyNumberFormat="1" applyFont="1" applyFill="1" applyBorder="1" applyAlignment="1">
      <alignment horizontal="right" vertical="center"/>
    </xf>
    <xf numFmtId="176" fontId="10" fillId="7" borderId="40" xfId="0" applyNumberFormat="1" applyFont="1" applyFill="1" applyBorder="1" applyAlignment="1">
      <alignment horizontal="right" vertical="center"/>
    </xf>
    <xf numFmtId="176" fontId="10" fillId="7" borderId="41" xfId="0" applyNumberFormat="1" applyFont="1" applyFill="1" applyBorder="1" applyAlignment="1">
      <alignment horizontal="right" vertical="center"/>
    </xf>
    <xf numFmtId="176" fontId="10" fillId="7" borderId="42" xfId="0" applyNumberFormat="1" applyFont="1" applyFill="1" applyBorder="1" applyAlignment="1">
      <alignment horizontal="right" vertical="center"/>
    </xf>
    <xf numFmtId="176" fontId="10" fillId="7" borderId="43" xfId="0" applyNumberFormat="1" applyFont="1" applyFill="1" applyBorder="1" applyAlignment="1">
      <alignment horizontal="right" vertical="center"/>
    </xf>
    <xf numFmtId="176" fontId="8" fillId="0" borderId="31" xfId="0" applyNumberFormat="1" applyFont="1" applyBorder="1">
      <alignment vertical="center"/>
    </xf>
    <xf numFmtId="176" fontId="8" fillId="0" borderId="13" xfId="0" applyNumberFormat="1" applyFont="1" applyBorder="1">
      <alignment vertical="center"/>
    </xf>
    <xf numFmtId="176" fontId="8" fillId="0" borderId="15" xfId="0" applyNumberFormat="1" applyFont="1" applyBorder="1">
      <alignment vertical="center"/>
    </xf>
    <xf numFmtId="176" fontId="8" fillId="0" borderId="18" xfId="0" applyNumberFormat="1" applyFont="1" applyBorder="1">
      <alignment vertical="center"/>
    </xf>
    <xf numFmtId="176" fontId="8" fillId="0" borderId="7" xfId="0" applyNumberFormat="1" applyFont="1" applyBorder="1">
      <alignment vertical="center"/>
    </xf>
    <xf numFmtId="176" fontId="8" fillId="0" borderId="21" xfId="0" applyNumberFormat="1" applyFont="1" applyBorder="1">
      <alignment vertical="center"/>
    </xf>
    <xf numFmtId="176" fontId="10" fillId="7" borderId="39" xfId="1" applyNumberFormat="1" applyFont="1" applyFill="1" applyBorder="1" applyAlignment="1">
      <alignment horizontal="right" vertical="center"/>
    </xf>
    <xf numFmtId="176" fontId="10" fillId="7" borderId="44" xfId="1" applyNumberFormat="1" applyFont="1" applyFill="1" applyBorder="1" applyAlignment="1">
      <alignment horizontal="right" vertical="center"/>
    </xf>
    <xf numFmtId="176" fontId="10" fillId="7" borderId="40" xfId="1" applyNumberFormat="1" applyFont="1" applyFill="1" applyBorder="1" applyAlignment="1">
      <alignment horizontal="right" vertical="center"/>
    </xf>
    <xf numFmtId="176" fontId="10" fillId="7" borderId="41" xfId="1" applyNumberFormat="1" applyFont="1" applyFill="1" applyBorder="1" applyAlignment="1">
      <alignment horizontal="right" vertical="center"/>
    </xf>
    <xf numFmtId="176" fontId="10" fillId="7" borderId="42" xfId="1" applyNumberFormat="1" applyFont="1" applyFill="1" applyBorder="1" applyAlignment="1">
      <alignment horizontal="right" vertical="center"/>
    </xf>
    <xf numFmtId="176" fontId="10" fillId="7" borderId="43" xfId="1" applyNumberFormat="1" applyFont="1" applyFill="1" applyBorder="1" applyAlignment="1">
      <alignment horizontal="right" vertical="center"/>
    </xf>
    <xf numFmtId="0" fontId="13" fillId="0" borderId="4" xfId="0" applyFont="1" applyBorder="1">
      <alignment vertical="center"/>
    </xf>
    <xf numFmtId="0" fontId="13" fillId="0" borderId="11" xfId="0" applyFont="1" applyBorder="1">
      <alignment vertical="center"/>
    </xf>
    <xf numFmtId="49" fontId="13" fillId="0" borderId="20" xfId="0" applyNumberFormat="1" applyFont="1" applyBorder="1" applyAlignment="1">
      <alignment horizontal="left" vertical="center"/>
    </xf>
    <xf numFmtId="49" fontId="13" fillId="0" borderId="33" xfId="0" applyNumberFormat="1" applyFont="1" applyBorder="1" applyAlignment="1">
      <alignment horizontal="left" vertical="center"/>
    </xf>
    <xf numFmtId="49" fontId="13" fillId="0" borderId="51" xfId="0" applyNumberFormat="1" applyFont="1" applyBorder="1" applyAlignment="1">
      <alignment horizontal="left" vertical="center"/>
    </xf>
    <xf numFmtId="49" fontId="13" fillId="0" borderId="51" xfId="0" applyNumberFormat="1" applyFont="1" applyBorder="1">
      <alignment vertical="center"/>
    </xf>
    <xf numFmtId="49" fontId="13" fillId="0" borderId="52" xfId="0" applyNumberFormat="1" applyFont="1" applyBorder="1">
      <alignment vertical="center"/>
    </xf>
    <xf numFmtId="49" fontId="13" fillId="0" borderId="53" xfId="0" applyNumberFormat="1" applyFont="1" applyBorder="1">
      <alignment vertical="center"/>
    </xf>
    <xf numFmtId="49" fontId="13" fillId="0" borderId="54" xfId="0" applyNumberFormat="1" applyFont="1" applyBorder="1">
      <alignment vertical="center"/>
    </xf>
    <xf numFmtId="49" fontId="13" fillId="0" borderId="56" xfId="0" applyNumberFormat="1" applyFont="1" applyBorder="1">
      <alignment vertical="center"/>
    </xf>
    <xf numFmtId="49" fontId="13" fillId="9" borderId="51" xfId="0" applyNumberFormat="1" applyFont="1" applyFill="1" applyBorder="1">
      <alignment vertical="center"/>
    </xf>
    <xf numFmtId="49" fontId="13" fillId="9" borderId="53" xfId="0" applyNumberFormat="1" applyFont="1" applyFill="1" applyBorder="1">
      <alignment vertical="center"/>
    </xf>
    <xf numFmtId="49" fontId="13" fillId="0" borderId="54" xfId="0" applyNumberFormat="1" applyFont="1" applyBorder="1" applyAlignment="1">
      <alignment horizontal="left" vertical="center"/>
    </xf>
    <xf numFmtId="49" fontId="13" fillId="0" borderId="10" xfId="0" applyNumberFormat="1" applyFont="1" applyBorder="1" applyAlignment="1">
      <alignment horizontal="left" vertical="center"/>
    </xf>
    <xf numFmtId="49" fontId="13" fillId="0" borderId="26" xfId="0" applyNumberFormat="1" applyFont="1" applyBorder="1" applyAlignment="1">
      <alignment horizontal="left" vertical="center"/>
    </xf>
    <xf numFmtId="49" fontId="13" fillId="0" borderId="14" xfId="0" applyNumberFormat="1" applyFont="1" applyBorder="1" applyAlignment="1">
      <alignment horizontal="left" vertical="center"/>
    </xf>
    <xf numFmtId="49" fontId="13" fillId="0" borderId="16" xfId="0" applyNumberFormat="1" applyFont="1" applyBorder="1" applyAlignment="1">
      <alignment horizontal="left" vertical="center"/>
    </xf>
    <xf numFmtId="49" fontId="13" fillId="0" borderId="19" xfId="0" applyNumberFormat="1" applyFont="1" applyBorder="1" applyAlignment="1">
      <alignment horizontal="left" vertical="center"/>
    </xf>
    <xf numFmtId="49" fontId="13" fillId="0" borderId="22" xfId="0" applyNumberFormat="1" applyFont="1" applyBorder="1" applyAlignment="1">
      <alignment horizontal="left" vertical="center"/>
    </xf>
    <xf numFmtId="49" fontId="13" fillId="0" borderId="59" xfId="0" applyNumberFormat="1" applyFont="1" applyBorder="1" applyAlignment="1">
      <alignment horizontal="left" vertical="center"/>
    </xf>
    <xf numFmtId="49" fontId="13" fillId="0" borderId="53" xfId="0" applyNumberFormat="1" applyFont="1" applyBorder="1" applyAlignment="1">
      <alignment horizontal="left" vertical="center"/>
    </xf>
    <xf numFmtId="49" fontId="13" fillId="0" borderId="56" xfId="0" applyNumberFormat="1" applyFont="1" applyBorder="1" applyAlignment="1">
      <alignment horizontal="left" vertical="center"/>
    </xf>
    <xf numFmtId="49" fontId="13" fillId="9" borderId="51" xfId="0" applyNumberFormat="1" applyFont="1" applyFill="1" applyBorder="1" applyAlignment="1">
      <alignment horizontal="left" vertical="center"/>
    </xf>
    <xf numFmtId="49" fontId="13" fillId="0" borderId="10" xfId="0" applyNumberFormat="1" applyFont="1" applyBorder="1" applyAlignment="1">
      <alignment vertical="center" shrinkToFit="1"/>
    </xf>
    <xf numFmtId="49" fontId="13" fillId="0" borderId="14" xfId="0" applyNumberFormat="1" applyFont="1" applyBorder="1" applyAlignment="1">
      <alignment vertical="center" shrinkToFit="1"/>
    </xf>
    <xf numFmtId="49" fontId="13" fillId="0" borderId="16" xfId="0" applyNumberFormat="1" applyFont="1" applyBorder="1" applyAlignment="1">
      <alignment vertical="center" shrinkToFit="1"/>
    </xf>
    <xf numFmtId="49" fontId="13" fillId="0" borderId="26" xfId="0" applyNumberFormat="1" applyFont="1" applyBorder="1" applyAlignment="1">
      <alignment vertical="center" shrinkToFit="1"/>
    </xf>
    <xf numFmtId="49" fontId="13" fillId="0" borderId="14" xfId="0" applyNumberFormat="1" applyFont="1" applyBorder="1">
      <alignment vertical="center"/>
    </xf>
    <xf numFmtId="49" fontId="13" fillId="0" borderId="19" xfId="0" applyNumberFormat="1" applyFont="1" applyBorder="1">
      <alignment vertical="center"/>
    </xf>
    <xf numFmtId="49" fontId="13" fillId="0" borderId="14" xfId="0" applyNumberFormat="1" applyFont="1" applyBorder="1" applyAlignment="1">
      <alignment horizontal="left" vertical="center" shrinkToFit="1"/>
    </xf>
    <xf numFmtId="49" fontId="13" fillId="0" borderId="19" xfId="0" applyNumberFormat="1" applyFont="1" applyBorder="1" applyAlignment="1">
      <alignment vertical="center" shrinkToFit="1"/>
    </xf>
    <xf numFmtId="49" fontId="13" fillId="0" borderId="22" xfId="3" applyNumberFormat="1" applyFont="1" applyBorder="1" applyAlignment="1">
      <alignment horizontal="left" vertical="center" shrinkToFit="1"/>
    </xf>
    <xf numFmtId="49" fontId="13" fillId="0" borderId="14" xfId="3" applyNumberFormat="1" applyFont="1" applyBorder="1" applyAlignment="1">
      <alignment horizontal="left" vertical="center" wrapText="1"/>
    </xf>
    <xf numFmtId="49" fontId="15" fillId="0" borderId="14" xfId="3" applyNumberFormat="1" applyFont="1" applyBorder="1" applyAlignment="1">
      <alignment horizontal="left" vertical="center" wrapText="1"/>
    </xf>
    <xf numFmtId="49" fontId="13" fillId="0" borderId="59" xfId="0" applyNumberFormat="1" applyFont="1" applyBorder="1" applyAlignment="1">
      <alignment horizontal="left" vertical="center" shrinkToFit="1"/>
    </xf>
    <xf numFmtId="49" fontId="13" fillId="0" borderId="51" xfId="0" applyNumberFormat="1" applyFont="1" applyBorder="1" applyAlignment="1">
      <alignment vertical="center" shrinkToFit="1"/>
    </xf>
    <xf numFmtId="49" fontId="13" fillId="0" borderId="51" xfId="0" applyNumberFormat="1" applyFont="1" applyBorder="1" applyAlignment="1">
      <alignment horizontal="left" vertical="center" shrinkToFit="1"/>
    </xf>
    <xf numFmtId="49" fontId="13" fillId="0" borderId="52" xfId="0" applyNumberFormat="1" applyFont="1" applyBorder="1" applyAlignment="1">
      <alignment vertical="center" shrinkToFit="1"/>
    </xf>
    <xf numFmtId="49" fontId="13" fillId="0" borderId="56" xfId="0" applyNumberFormat="1" applyFont="1" applyBorder="1" applyAlignment="1">
      <alignment horizontal="left" vertical="center" shrinkToFit="1"/>
    </xf>
    <xf numFmtId="49" fontId="13" fillId="0" borderId="53" xfId="0" applyNumberFormat="1" applyFont="1" applyBorder="1" applyAlignment="1">
      <alignment vertical="center" shrinkToFit="1"/>
    </xf>
    <xf numFmtId="49" fontId="13" fillId="0" borderId="54" xfId="3" applyNumberFormat="1" applyFont="1" applyBorder="1" applyAlignment="1">
      <alignment horizontal="left" vertical="center" shrinkToFit="1"/>
    </xf>
    <xf numFmtId="49" fontId="13" fillId="0" borderId="56" xfId="0" applyNumberFormat="1" applyFont="1" applyBorder="1" applyAlignment="1">
      <alignment vertical="center" shrinkToFit="1"/>
    </xf>
    <xf numFmtId="49" fontId="13" fillId="0" borderId="51" xfId="3" applyNumberFormat="1" applyFont="1" applyBorder="1" applyAlignment="1">
      <alignment horizontal="left" vertical="center" wrapText="1"/>
    </xf>
    <xf numFmtId="49" fontId="13" fillId="0" borderId="53" xfId="0" applyNumberFormat="1" applyFont="1" applyBorder="1" applyAlignment="1">
      <alignment horizontal="left" vertical="center" shrinkToFit="1"/>
    </xf>
    <xf numFmtId="49" fontId="15" fillId="0" borderId="51" xfId="3" applyNumberFormat="1" applyFont="1" applyBorder="1" applyAlignment="1">
      <alignment horizontal="left" vertical="center" wrapText="1"/>
    </xf>
    <xf numFmtId="49" fontId="13" fillId="0" borderId="22" xfId="0" applyNumberFormat="1" applyFont="1" applyBorder="1" applyAlignment="1">
      <alignment vertical="center" shrinkToFit="1"/>
    </xf>
    <xf numFmtId="49" fontId="13" fillId="0" borderId="54" xfId="0" applyNumberFormat="1" applyFont="1" applyBorder="1" applyAlignment="1">
      <alignment horizontal="left" vertical="center" shrinkToFit="1"/>
    </xf>
    <xf numFmtId="176" fontId="16" fillId="5" borderId="37" xfId="0" applyNumberFormat="1" applyFont="1" applyFill="1" applyBorder="1" applyAlignment="1">
      <alignment horizontal="center" vertical="center" wrapText="1" shrinkToFit="1"/>
    </xf>
    <xf numFmtId="0" fontId="13" fillId="0" borderId="46" xfId="0" applyFont="1" applyBorder="1">
      <alignment vertical="center"/>
    </xf>
    <xf numFmtId="49" fontId="13" fillId="9" borderId="59" xfId="0" applyNumberFormat="1" applyFont="1" applyFill="1" applyBorder="1">
      <alignment vertical="center"/>
    </xf>
    <xf numFmtId="49" fontId="13" fillId="9" borderId="59" xfId="0" applyNumberFormat="1" applyFont="1" applyFill="1" applyBorder="1" applyAlignment="1">
      <alignment horizontal="left" vertical="center"/>
    </xf>
    <xf numFmtId="49" fontId="13" fillId="0" borderId="59" xfId="0" applyNumberFormat="1" applyFont="1" applyBorder="1">
      <alignment vertical="center"/>
    </xf>
    <xf numFmtId="49" fontId="13" fillId="0" borderId="59" xfId="0" applyNumberFormat="1" applyFont="1" applyBorder="1" applyAlignment="1">
      <alignment vertical="center" shrinkToFit="1"/>
    </xf>
    <xf numFmtId="49" fontId="13" fillId="0" borderId="72" xfId="0" applyNumberFormat="1" applyFont="1" applyBorder="1" applyAlignment="1">
      <alignment horizontal="left" vertical="center"/>
    </xf>
    <xf numFmtId="49" fontId="13" fillId="0" borderId="10" xfId="3" applyNumberFormat="1" applyFont="1" applyBorder="1" applyAlignment="1">
      <alignment horizontal="left" vertical="center" wrapText="1"/>
    </xf>
    <xf numFmtId="49" fontId="13" fillId="0" borderId="59" xfId="3" applyNumberFormat="1" applyFont="1" applyBorder="1" applyAlignment="1">
      <alignment horizontal="left" vertical="center" wrapText="1"/>
    </xf>
    <xf numFmtId="49" fontId="15" fillId="0" borderId="22" xfId="3" applyNumberFormat="1" applyFont="1" applyBorder="1" applyAlignment="1">
      <alignment horizontal="left" vertical="center" wrapText="1"/>
    </xf>
    <xf numFmtId="49" fontId="15" fillId="0" borderId="54" xfId="3" applyNumberFormat="1" applyFont="1" applyBorder="1" applyAlignment="1">
      <alignment horizontal="left" vertical="center" wrapText="1"/>
    </xf>
    <xf numFmtId="49" fontId="13" fillId="0" borderId="77" xfId="0" applyNumberFormat="1" applyFont="1" applyBorder="1" applyAlignment="1">
      <alignment horizontal="left" vertical="center"/>
    </xf>
    <xf numFmtId="49" fontId="13" fillId="9" borderId="10" xfId="0" applyNumberFormat="1" applyFont="1" applyFill="1" applyBorder="1" applyAlignment="1">
      <alignment horizontal="left" vertical="center"/>
    </xf>
    <xf numFmtId="49" fontId="13" fillId="9" borderId="14" xfId="0" applyNumberFormat="1" applyFont="1" applyFill="1" applyBorder="1" applyAlignment="1">
      <alignment horizontal="left" vertical="center"/>
    </xf>
    <xf numFmtId="49" fontId="13" fillId="9" borderId="19" xfId="0" applyNumberFormat="1" applyFont="1" applyFill="1" applyBorder="1" applyAlignment="1">
      <alignment horizontal="left" vertical="center"/>
    </xf>
    <xf numFmtId="49" fontId="13" fillId="0" borderId="78" xfId="0" applyNumberFormat="1" applyFont="1" applyBorder="1" applyAlignment="1">
      <alignment horizontal="left" vertical="center"/>
    </xf>
    <xf numFmtId="0" fontId="13" fillId="9" borderId="50" xfId="3" applyFont="1" applyFill="1" applyBorder="1" applyAlignment="1">
      <alignment vertical="center" wrapText="1"/>
    </xf>
    <xf numFmtId="0" fontId="13" fillId="9" borderId="28" xfId="3" applyFont="1" applyFill="1" applyBorder="1" applyAlignment="1">
      <alignment vertical="center" wrapText="1"/>
    </xf>
    <xf numFmtId="0" fontId="13" fillId="9" borderId="29" xfId="3" applyFont="1" applyFill="1" applyBorder="1" applyAlignment="1">
      <alignment vertical="center" wrapText="1"/>
    </xf>
    <xf numFmtId="0" fontId="13" fillId="9" borderId="67" xfId="3" applyFont="1" applyFill="1" applyBorder="1" applyAlignment="1">
      <alignment vertical="center" wrapText="1"/>
    </xf>
    <xf numFmtId="0" fontId="13" fillId="9" borderId="6" xfId="3" applyFont="1" applyFill="1" applyBorder="1" applyAlignment="1">
      <alignment vertical="center" wrapText="1"/>
    </xf>
    <xf numFmtId="0" fontId="13" fillId="0" borderId="28" xfId="3" applyFont="1" applyBorder="1" applyAlignment="1">
      <alignment vertical="center" wrapText="1"/>
    </xf>
    <xf numFmtId="0" fontId="13" fillId="0" borderId="67" xfId="3" applyFont="1" applyBorder="1" applyAlignment="1">
      <alignment vertical="center" wrapText="1"/>
    </xf>
    <xf numFmtId="0" fontId="13" fillId="0" borderId="50" xfId="5" applyFont="1" applyBorder="1" applyAlignment="1">
      <alignment vertical="center" wrapText="1"/>
    </xf>
    <xf numFmtId="0" fontId="13" fillId="0" borderId="29" xfId="5" applyFont="1" applyBorder="1" applyAlignment="1">
      <alignment vertical="center" wrapText="1"/>
    </xf>
    <xf numFmtId="0" fontId="13" fillId="0" borderId="67" xfId="5" applyFont="1" applyBorder="1" applyAlignment="1">
      <alignment vertical="center" wrapText="1"/>
    </xf>
    <xf numFmtId="0" fontId="13" fillId="0" borderId="28" xfId="5" applyFont="1" applyBorder="1" applyAlignment="1">
      <alignment vertical="center" wrapText="1"/>
    </xf>
    <xf numFmtId="0" fontId="13" fillId="9" borderId="29" xfId="5" applyFont="1" applyFill="1" applyBorder="1" applyAlignment="1">
      <alignment vertical="center" wrapText="1"/>
    </xf>
    <xf numFmtId="0" fontId="13" fillId="9" borderId="28" xfId="5" applyFont="1" applyFill="1" applyBorder="1" applyAlignment="1">
      <alignment vertical="center" wrapText="1"/>
    </xf>
    <xf numFmtId="0" fontId="13" fillId="9" borderId="28" xfId="5" applyFont="1" applyFill="1" applyBorder="1" applyAlignment="1">
      <alignment vertical="center" shrinkToFit="1"/>
    </xf>
    <xf numFmtId="0" fontId="13" fillId="0" borderId="29" xfId="3" applyFont="1" applyBorder="1" applyAlignment="1">
      <alignment vertical="center" wrapText="1"/>
    </xf>
    <xf numFmtId="0" fontId="13" fillId="0" borderId="50" xfId="3" applyFont="1" applyBorder="1" applyAlignment="1">
      <alignment vertical="center" wrapText="1"/>
    </xf>
    <xf numFmtId="0" fontId="13" fillId="0" borderId="28" xfId="5" applyFont="1" applyBorder="1" applyAlignment="1">
      <alignment vertical="center" shrinkToFit="1"/>
    </xf>
    <xf numFmtId="49" fontId="13" fillId="0" borderId="58" xfId="0" applyNumberFormat="1" applyFont="1" applyBorder="1" applyAlignment="1">
      <alignment horizontal="left" vertical="center"/>
    </xf>
    <xf numFmtId="176" fontId="8" fillId="0" borderId="60" xfId="0" applyNumberFormat="1" applyFont="1" applyBorder="1">
      <alignment vertical="center"/>
    </xf>
    <xf numFmtId="176" fontId="8" fillId="0" borderId="61" xfId="0" applyNumberFormat="1" applyFont="1" applyBorder="1">
      <alignment vertical="center"/>
    </xf>
    <xf numFmtId="176" fontId="8" fillId="0" borderId="63" xfId="0" applyNumberFormat="1" applyFont="1" applyBorder="1">
      <alignment vertical="center"/>
    </xf>
    <xf numFmtId="176" fontId="8" fillId="0" borderId="65" xfId="0" applyNumberFormat="1" applyFont="1" applyBorder="1">
      <alignment vertical="center"/>
    </xf>
    <xf numFmtId="176" fontId="8" fillId="0" borderId="62" xfId="0" applyNumberFormat="1" applyFont="1" applyBorder="1">
      <alignment vertical="center"/>
    </xf>
    <xf numFmtId="49" fontId="13" fillId="0" borderId="79" xfId="0" applyNumberFormat="1" applyFont="1" applyBorder="1" applyAlignment="1">
      <alignment horizontal="left" vertical="center"/>
    </xf>
    <xf numFmtId="49" fontId="13" fillId="0" borderId="83" xfId="0" applyNumberFormat="1" applyFont="1" applyBorder="1" applyAlignment="1">
      <alignment horizontal="left" vertical="center"/>
    </xf>
    <xf numFmtId="176" fontId="8" fillId="0" borderId="7" xfId="0" applyNumberFormat="1" applyFont="1" applyBorder="1" applyAlignment="1">
      <alignment horizontal="right" vertical="center"/>
    </xf>
    <xf numFmtId="176" fontId="8" fillId="0" borderId="13" xfId="0" applyNumberFormat="1" applyFont="1" applyBorder="1" applyAlignment="1">
      <alignment horizontal="right" vertical="center"/>
    </xf>
    <xf numFmtId="176" fontId="8" fillId="0" borderId="31" xfId="0" applyNumberFormat="1" applyFont="1" applyBorder="1" applyAlignment="1">
      <alignment horizontal="right" vertical="center"/>
    </xf>
    <xf numFmtId="176" fontId="8" fillId="0" borderId="65" xfId="0" applyNumberFormat="1" applyFont="1" applyBorder="1" applyAlignment="1">
      <alignment horizontal="right" vertical="center"/>
    </xf>
    <xf numFmtId="176" fontId="8" fillId="0" borderId="61" xfId="0" applyNumberFormat="1" applyFont="1" applyBorder="1" applyAlignment="1">
      <alignment horizontal="right" vertical="center"/>
    </xf>
    <xf numFmtId="49" fontId="13" fillId="0" borderId="19" xfId="0" applyNumberFormat="1" applyFont="1" applyBorder="1" applyAlignment="1">
      <alignment horizontal="left" vertical="center" shrinkToFit="1"/>
    </xf>
    <xf numFmtId="49" fontId="13" fillId="0" borderId="22" xfId="0" applyNumberFormat="1" applyFont="1" applyBorder="1" applyAlignment="1">
      <alignment horizontal="left" vertical="center" shrinkToFit="1"/>
    </xf>
    <xf numFmtId="49" fontId="13" fillId="0" borderId="34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5" xfId="0" applyNumberFormat="1" applyFont="1" applyBorder="1" applyAlignment="1">
      <alignment horizontal="center" vertical="center"/>
    </xf>
    <xf numFmtId="49" fontId="13" fillId="0" borderId="5" xfId="0" applyNumberFormat="1" applyFont="1" applyBorder="1" applyAlignment="1">
      <alignment horizontal="center" vertical="center"/>
    </xf>
    <xf numFmtId="49" fontId="13" fillId="9" borderId="34" xfId="0" applyNumberFormat="1" applyFont="1" applyFill="1" applyBorder="1" applyAlignment="1">
      <alignment horizontal="center" vertical="center"/>
    </xf>
    <xf numFmtId="49" fontId="13" fillId="9" borderId="12" xfId="0" applyNumberFormat="1" applyFont="1" applyFill="1" applyBorder="1" applyAlignment="1">
      <alignment horizontal="center" vertical="center"/>
    </xf>
    <xf numFmtId="49" fontId="13" fillId="9" borderId="2" xfId="0" applyNumberFormat="1" applyFont="1" applyFill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 shrinkToFit="1"/>
    </xf>
    <xf numFmtId="176" fontId="11" fillId="3" borderId="74" xfId="1" applyNumberFormat="1" applyFont="1" applyFill="1" applyBorder="1" applyAlignment="1">
      <alignment horizontal="right" vertical="center"/>
    </xf>
    <xf numFmtId="176" fontId="11" fillId="3" borderId="48" xfId="1" applyNumberFormat="1" applyFont="1" applyFill="1" applyBorder="1" applyAlignment="1">
      <alignment horizontal="right" vertical="center"/>
    </xf>
    <xf numFmtId="176" fontId="11" fillId="3" borderId="49" xfId="1" applyNumberFormat="1" applyFont="1" applyFill="1" applyBorder="1" applyAlignment="1">
      <alignment horizontal="right" vertical="center"/>
    </xf>
    <xf numFmtId="176" fontId="11" fillId="3" borderId="47" xfId="1" applyNumberFormat="1" applyFont="1" applyFill="1" applyBorder="1" applyAlignment="1">
      <alignment horizontal="right" vertical="center"/>
    </xf>
    <xf numFmtId="176" fontId="11" fillId="3" borderId="86" xfId="1" applyNumberFormat="1" applyFont="1" applyFill="1" applyBorder="1" applyAlignment="1">
      <alignment horizontal="right" vertical="center"/>
    </xf>
    <xf numFmtId="176" fontId="8" fillId="0" borderId="12" xfId="0" applyNumberFormat="1" applyFont="1" applyBorder="1" applyAlignment="1">
      <alignment horizontal="right" vertical="center"/>
    </xf>
    <xf numFmtId="176" fontId="8" fillId="0" borderId="35" xfId="0" applyNumberFormat="1" applyFont="1" applyBorder="1" applyAlignment="1">
      <alignment horizontal="right" vertical="center"/>
    </xf>
    <xf numFmtId="176" fontId="8" fillId="0" borderId="34" xfId="0" applyNumberFormat="1" applyFont="1" applyBorder="1" applyAlignment="1">
      <alignment horizontal="right" vertical="center"/>
    </xf>
    <xf numFmtId="176" fontId="8" fillId="0" borderId="2" xfId="0" applyNumberFormat="1" applyFont="1" applyBorder="1" applyAlignment="1">
      <alignment horizontal="right" vertical="center"/>
    </xf>
    <xf numFmtId="176" fontId="8" fillId="0" borderId="80" xfId="0" applyNumberFormat="1" applyFont="1" applyBorder="1" applyAlignment="1">
      <alignment horizontal="right" vertical="center"/>
    </xf>
    <xf numFmtId="176" fontId="8" fillId="0" borderId="81" xfId="0" applyNumberFormat="1" applyFont="1" applyBorder="1" applyAlignment="1">
      <alignment horizontal="right" vertical="center"/>
    </xf>
    <xf numFmtId="176" fontId="8" fillId="0" borderId="82" xfId="0" applyNumberFormat="1" applyFont="1" applyBorder="1" applyAlignment="1">
      <alignment horizontal="right" vertical="center"/>
    </xf>
    <xf numFmtId="176" fontId="8" fillId="0" borderId="21" xfId="0" applyNumberFormat="1" applyFont="1" applyBorder="1" applyAlignment="1">
      <alignment horizontal="right" vertical="center"/>
    </xf>
    <xf numFmtId="49" fontId="13" fillId="0" borderId="30" xfId="0" applyNumberFormat="1" applyFont="1" applyBorder="1" applyAlignment="1">
      <alignment horizontal="left" vertical="center"/>
    </xf>
    <xf numFmtId="49" fontId="13" fillId="0" borderId="10" xfId="0" applyNumberFormat="1" applyFont="1" applyBorder="1" applyAlignment="1">
      <alignment horizontal="left" vertical="center" shrinkToFit="1"/>
    </xf>
    <xf numFmtId="49" fontId="13" fillId="0" borderId="36" xfId="0" applyNumberFormat="1" applyFont="1" applyBorder="1">
      <alignment vertical="center"/>
    </xf>
    <xf numFmtId="49" fontId="13" fillId="0" borderId="32" xfId="0" applyNumberFormat="1" applyFont="1" applyBorder="1">
      <alignment vertical="center"/>
    </xf>
    <xf numFmtId="49" fontId="13" fillId="0" borderId="32" xfId="0" applyNumberFormat="1" applyFont="1" applyBorder="1" applyAlignment="1">
      <alignment horizontal="left" vertical="center"/>
    </xf>
    <xf numFmtId="49" fontId="13" fillId="0" borderId="87" xfId="0" applyNumberFormat="1" applyFont="1" applyBorder="1" applyAlignment="1">
      <alignment horizontal="left" vertical="center"/>
    </xf>
    <xf numFmtId="176" fontId="8" fillId="0" borderId="66" xfId="0" applyNumberFormat="1" applyFont="1" applyBorder="1">
      <alignment vertical="center"/>
    </xf>
    <xf numFmtId="49" fontId="13" fillId="9" borderId="30" xfId="0" applyNumberFormat="1" applyFont="1" applyFill="1" applyBorder="1" applyAlignment="1">
      <alignment horizontal="left" vertical="center"/>
    </xf>
    <xf numFmtId="49" fontId="13" fillId="9" borderId="32" xfId="0" applyNumberFormat="1" applyFont="1" applyFill="1" applyBorder="1" applyAlignment="1">
      <alignment horizontal="left" vertical="center"/>
    </xf>
    <xf numFmtId="49" fontId="13" fillId="9" borderId="33" xfId="0" applyNumberFormat="1" applyFont="1" applyFill="1" applyBorder="1" applyAlignment="1">
      <alignment horizontal="left" vertical="center"/>
    </xf>
    <xf numFmtId="0" fontId="13" fillId="9" borderId="6" xfId="5" applyFont="1" applyFill="1" applyBorder="1" applyAlignment="1">
      <alignment vertical="center" wrapText="1"/>
    </xf>
    <xf numFmtId="0" fontId="13" fillId="9" borderId="29" xfId="5" applyFont="1" applyFill="1" applyBorder="1" applyAlignment="1">
      <alignment vertical="center" shrinkToFit="1"/>
    </xf>
    <xf numFmtId="0" fontId="13" fillId="0" borderId="6" xfId="3" applyFont="1" applyBorder="1" applyAlignment="1">
      <alignment vertical="center" wrapText="1"/>
    </xf>
    <xf numFmtId="49" fontId="13" fillId="0" borderId="34" xfId="2" applyNumberFormat="1" applyFont="1" applyFill="1" applyBorder="1" applyAlignment="1">
      <alignment horizontal="center" vertical="center"/>
    </xf>
    <xf numFmtId="49" fontId="13" fillId="0" borderId="72" xfId="0" applyNumberFormat="1" applyFont="1" applyBorder="1">
      <alignment vertical="center"/>
    </xf>
    <xf numFmtId="49" fontId="13" fillId="0" borderId="58" xfId="0" applyNumberFormat="1" applyFont="1" applyBorder="1" applyAlignment="1">
      <alignment vertical="center" shrinkToFit="1"/>
    </xf>
    <xf numFmtId="49" fontId="13" fillId="0" borderId="72" xfId="0" applyNumberFormat="1" applyFont="1" applyBorder="1" applyAlignment="1">
      <alignment horizontal="left" vertical="center" shrinkToFit="1"/>
    </xf>
    <xf numFmtId="49" fontId="13" fillId="0" borderId="70" xfId="0" applyNumberFormat="1" applyFont="1" applyBorder="1" applyAlignment="1">
      <alignment horizontal="center" vertical="center"/>
    </xf>
    <xf numFmtId="0" fontId="13" fillId="0" borderId="29" xfId="3" applyFont="1" applyBorder="1" applyAlignment="1">
      <alignment vertical="center" shrinkToFit="1"/>
    </xf>
    <xf numFmtId="176" fontId="8" fillId="0" borderId="89" xfId="0" applyNumberFormat="1" applyFont="1" applyBorder="1" applyAlignment="1">
      <alignment horizontal="right" vertical="center"/>
    </xf>
    <xf numFmtId="49" fontId="13" fillId="0" borderId="19" xfId="3" applyNumberFormat="1" applyFont="1" applyBorder="1" applyAlignment="1">
      <alignment horizontal="left" vertical="center" wrapText="1"/>
    </xf>
    <xf numFmtId="49" fontId="13" fillId="0" borderId="53" xfId="3" applyNumberFormat="1" applyFont="1" applyBorder="1" applyAlignment="1">
      <alignment horizontal="left" vertical="center" wrapText="1"/>
    </xf>
    <xf numFmtId="176" fontId="8" fillId="0" borderId="18" xfId="0" applyNumberFormat="1" applyFont="1" applyBorder="1" applyAlignment="1">
      <alignment horizontal="right" vertical="center"/>
    </xf>
    <xf numFmtId="49" fontId="9" fillId="6" borderId="69" xfId="0" applyNumberFormat="1" applyFont="1" applyFill="1" applyBorder="1" applyAlignment="1">
      <alignment horizontal="center" vertical="center" wrapText="1" shrinkToFit="1"/>
    </xf>
    <xf numFmtId="176" fontId="16" fillId="5" borderId="44" xfId="0" applyNumberFormat="1" applyFont="1" applyFill="1" applyBorder="1" applyAlignment="1">
      <alignment horizontal="center" vertical="center" wrapText="1" shrinkToFit="1"/>
    </xf>
    <xf numFmtId="49" fontId="9" fillId="3" borderId="69" xfId="0" applyNumberFormat="1" applyFont="1" applyFill="1" applyBorder="1" applyAlignment="1">
      <alignment horizontal="center" vertical="center" wrapText="1" shrinkToFit="1"/>
    </xf>
    <xf numFmtId="176" fontId="9" fillId="3" borderId="69" xfId="0" applyNumberFormat="1" applyFont="1" applyFill="1" applyBorder="1" applyAlignment="1">
      <alignment horizontal="center" vertical="center" wrapText="1" shrinkToFit="1"/>
    </xf>
    <xf numFmtId="49" fontId="9" fillId="11" borderId="57" xfId="0" applyNumberFormat="1" applyFont="1" applyFill="1" applyBorder="1" applyAlignment="1">
      <alignment horizontal="center" vertical="center" wrapText="1" shrinkToFit="1"/>
    </xf>
    <xf numFmtId="176" fontId="10" fillId="4" borderId="71" xfId="0" applyNumberFormat="1" applyFont="1" applyFill="1" applyBorder="1" applyAlignment="1">
      <alignment horizontal="center" vertical="center" wrapText="1" shrinkToFit="1"/>
    </xf>
    <xf numFmtId="176" fontId="10" fillId="4" borderId="23" xfId="0" applyNumberFormat="1" applyFont="1" applyFill="1" applyBorder="1" applyAlignment="1">
      <alignment horizontal="center" vertical="center" wrapText="1" shrinkToFit="1"/>
    </xf>
    <xf numFmtId="176" fontId="10" fillId="4" borderId="71" xfId="0" applyNumberFormat="1" applyFont="1" applyFill="1" applyBorder="1" applyAlignment="1">
      <alignment horizontal="center" vertical="center" wrapText="1"/>
    </xf>
    <xf numFmtId="176" fontId="10" fillId="4" borderId="69" xfId="0" applyNumberFormat="1" applyFont="1" applyFill="1" applyBorder="1" applyAlignment="1">
      <alignment horizontal="center" vertical="center" wrapText="1"/>
    </xf>
    <xf numFmtId="49" fontId="9" fillId="6" borderId="24" xfId="0" applyNumberFormat="1" applyFont="1" applyFill="1" applyBorder="1" applyAlignment="1">
      <alignment horizontal="center" vertical="center" wrapText="1" shrinkToFit="1"/>
    </xf>
    <xf numFmtId="49" fontId="9" fillId="6" borderId="55" xfId="0" applyNumberFormat="1" applyFont="1" applyFill="1" applyBorder="1" applyAlignment="1">
      <alignment horizontal="center" vertical="center" wrapText="1" shrinkToFit="1"/>
    </xf>
    <xf numFmtId="176" fontId="10" fillId="4" borderId="85" xfId="0" applyNumberFormat="1" applyFont="1" applyFill="1" applyBorder="1" applyAlignment="1">
      <alignment horizontal="center" vertical="center" wrapText="1" shrinkToFit="1"/>
    </xf>
    <xf numFmtId="49" fontId="9" fillId="4" borderId="23" xfId="0" applyNumberFormat="1" applyFont="1" applyFill="1" applyBorder="1" applyAlignment="1">
      <alignment horizontal="center" vertical="center" wrapText="1" shrinkToFit="1"/>
    </xf>
    <xf numFmtId="49" fontId="9" fillId="3" borderId="84" xfId="0" applyNumberFormat="1" applyFont="1" applyFill="1" applyBorder="1" applyAlignment="1">
      <alignment horizontal="center" vertical="center" wrapText="1" shrinkToFit="1"/>
    </xf>
    <xf numFmtId="49" fontId="9" fillId="3" borderId="55" xfId="0" applyNumberFormat="1" applyFont="1" applyFill="1" applyBorder="1" applyAlignment="1">
      <alignment horizontal="center" vertical="center" wrapText="1" shrinkToFit="1"/>
    </xf>
    <xf numFmtId="176" fontId="10" fillId="4" borderId="94" xfId="0" applyNumberFormat="1" applyFont="1" applyFill="1" applyBorder="1" applyAlignment="1">
      <alignment horizontal="center" vertical="center" wrapText="1"/>
    </xf>
    <xf numFmtId="176" fontId="10" fillId="4" borderId="64" xfId="0" applyNumberFormat="1" applyFont="1" applyFill="1" applyBorder="1" applyAlignment="1">
      <alignment horizontal="center" vertical="center" wrapText="1"/>
    </xf>
    <xf numFmtId="49" fontId="9" fillId="10" borderId="55" xfId="0" applyNumberFormat="1" applyFont="1" applyFill="1" applyBorder="1" applyAlignment="1">
      <alignment horizontal="center" vertical="center" wrapText="1" shrinkToFit="1"/>
    </xf>
    <xf numFmtId="176" fontId="10" fillId="4" borderId="95" xfId="0" applyNumberFormat="1" applyFont="1" applyFill="1" applyBorder="1" applyAlignment="1">
      <alignment horizontal="center" vertical="center" wrapText="1"/>
    </xf>
    <xf numFmtId="0" fontId="13" fillId="9" borderId="46" xfId="0" applyFont="1" applyFill="1" applyBorder="1" applyAlignment="1">
      <alignment horizontal="center" vertical="center"/>
    </xf>
    <xf numFmtId="0" fontId="13" fillId="9" borderId="11" xfId="0" applyFont="1" applyFill="1" applyBorder="1" applyAlignment="1">
      <alignment horizontal="center" vertical="center"/>
    </xf>
    <xf numFmtId="0" fontId="13" fillId="9" borderId="45" xfId="0" applyFont="1" applyFill="1" applyBorder="1" applyAlignment="1">
      <alignment horizontal="center" vertical="center"/>
    </xf>
    <xf numFmtId="49" fontId="9" fillId="3" borderId="90" xfId="0" applyNumberFormat="1" applyFont="1" applyFill="1" applyBorder="1" applyAlignment="1">
      <alignment horizontal="center" vertical="center" wrapText="1" shrinkToFit="1"/>
    </xf>
    <xf numFmtId="49" fontId="9" fillId="3" borderId="1" xfId="0" applyNumberFormat="1" applyFont="1" applyFill="1" applyBorder="1" applyAlignment="1">
      <alignment horizontal="center" vertical="center" wrapText="1" shrinkToFit="1"/>
    </xf>
    <xf numFmtId="49" fontId="9" fillId="6" borderId="3" xfId="0" applyNumberFormat="1" applyFont="1" applyFill="1" applyBorder="1" applyAlignment="1">
      <alignment horizontal="center" vertical="center" wrapText="1" shrinkToFit="1"/>
    </xf>
    <xf numFmtId="49" fontId="9" fillId="6" borderId="1" xfId="0" applyNumberFormat="1" applyFont="1" applyFill="1" applyBorder="1" applyAlignment="1">
      <alignment horizontal="center" vertical="center" wrapText="1" shrinkToFit="1"/>
    </xf>
    <xf numFmtId="49" fontId="9" fillId="6" borderId="55" xfId="0" applyNumberFormat="1" applyFont="1" applyFill="1" applyBorder="1" applyAlignment="1">
      <alignment horizontal="center" vertical="center" wrapText="1" shrinkToFit="1"/>
    </xf>
    <xf numFmtId="49" fontId="9" fillId="6" borderId="64" xfId="0" applyNumberFormat="1" applyFont="1" applyFill="1" applyBorder="1" applyAlignment="1">
      <alignment horizontal="center" vertical="center" wrapText="1" shrinkToFit="1"/>
    </xf>
    <xf numFmtId="176" fontId="16" fillId="5" borderId="91" xfId="0" applyNumberFormat="1" applyFont="1" applyFill="1" applyBorder="1" applyAlignment="1">
      <alignment horizontal="center" vertical="center" wrapText="1" shrinkToFit="1"/>
    </xf>
    <xf numFmtId="176" fontId="16" fillId="5" borderId="73" xfId="0" applyNumberFormat="1" applyFont="1" applyFill="1" applyBorder="1" applyAlignment="1">
      <alignment horizontal="center" vertical="center" wrapText="1" shrinkToFit="1"/>
    </xf>
    <xf numFmtId="0" fontId="13" fillId="9" borderId="88" xfId="0" applyFont="1" applyFill="1" applyBorder="1" applyAlignment="1">
      <alignment horizontal="center" vertical="center"/>
    </xf>
    <xf numFmtId="0" fontId="13" fillId="9" borderId="75" xfId="0" applyFont="1" applyFill="1" applyBorder="1" applyAlignment="1">
      <alignment horizontal="center" vertical="center"/>
    </xf>
    <xf numFmtId="0" fontId="13" fillId="9" borderId="68" xfId="0" applyFont="1" applyFill="1" applyBorder="1" applyAlignment="1">
      <alignment horizontal="center" vertical="center"/>
    </xf>
    <xf numFmtId="0" fontId="13" fillId="9" borderId="76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25" xfId="0" applyFont="1" applyBorder="1" applyAlignment="1">
      <alignment horizontal="center" vertical="center" shrinkToFit="1"/>
    </xf>
    <xf numFmtId="0" fontId="13" fillId="0" borderId="27" xfId="0" applyFont="1" applyBorder="1" applyAlignment="1">
      <alignment horizontal="center" vertical="center" shrinkToFit="1"/>
    </xf>
    <xf numFmtId="0" fontId="13" fillId="0" borderId="25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9" borderId="25" xfId="0" applyFont="1" applyFill="1" applyBorder="1" applyAlignment="1">
      <alignment horizontal="center" vertical="center" shrinkToFit="1"/>
    </xf>
    <xf numFmtId="0" fontId="13" fillId="9" borderId="27" xfId="0" applyFont="1" applyFill="1" applyBorder="1" applyAlignment="1">
      <alignment horizontal="center" vertical="center" shrinkToFit="1"/>
    </xf>
    <xf numFmtId="176" fontId="16" fillId="8" borderId="92" xfId="0" applyNumberFormat="1" applyFont="1" applyFill="1" applyBorder="1" applyAlignment="1">
      <alignment horizontal="center" vertical="center" wrapText="1" shrinkToFit="1"/>
    </xf>
    <xf numFmtId="176" fontId="16" fillId="8" borderId="93" xfId="0" applyNumberFormat="1" applyFont="1" applyFill="1" applyBorder="1" applyAlignment="1">
      <alignment horizontal="center" vertical="center" wrapText="1" shrinkToFit="1"/>
    </xf>
    <xf numFmtId="49" fontId="9" fillId="3" borderId="84" xfId="0" applyNumberFormat="1" applyFont="1" applyFill="1" applyBorder="1" applyAlignment="1">
      <alignment horizontal="center" vertical="center" wrapText="1" shrinkToFit="1"/>
    </xf>
    <xf numFmtId="49" fontId="9" fillId="3" borderId="94" xfId="0" applyNumberFormat="1" applyFont="1" applyFill="1" applyBorder="1" applyAlignment="1">
      <alignment horizontal="center" vertical="center" wrapText="1" shrinkToFit="1"/>
    </xf>
    <xf numFmtId="176" fontId="9" fillId="3" borderId="1" xfId="0" applyNumberFormat="1" applyFont="1" applyFill="1" applyBorder="1" applyAlignment="1">
      <alignment horizontal="center" vertical="center" wrapText="1" shrinkToFit="1"/>
    </xf>
    <xf numFmtId="49" fontId="9" fillId="11" borderId="1" xfId="0" applyNumberFormat="1" applyFont="1" applyFill="1" applyBorder="1" applyAlignment="1">
      <alignment horizontal="center" vertical="center" wrapText="1" shrinkToFit="1"/>
    </xf>
    <xf numFmtId="49" fontId="9" fillId="10" borderId="84" xfId="0" applyNumberFormat="1" applyFont="1" applyFill="1" applyBorder="1" applyAlignment="1">
      <alignment horizontal="center" vertical="center" wrapText="1" shrinkToFit="1"/>
    </xf>
    <xf numFmtId="49" fontId="9" fillId="10" borderId="95" xfId="0" applyNumberFormat="1" applyFont="1" applyFill="1" applyBorder="1" applyAlignment="1">
      <alignment horizontal="center" vertical="center" wrapText="1" shrinkToFit="1"/>
    </xf>
  </cellXfs>
  <cellStyles count="7">
    <cellStyle name="쉼표 [0]" xfId="1" builtinId="6"/>
    <cellStyle name="통화 [0]" xfId="2" builtinId="7"/>
    <cellStyle name="표준" xfId="0" builtinId="0"/>
    <cellStyle name="표준 2" xfId="4" xr:uid="{00000000-0005-0000-0000-000003000000}"/>
    <cellStyle name="표준 2 4" xfId="3" xr:uid="{00000000-0005-0000-0000-000004000000}"/>
    <cellStyle name="표준 2 4 2" xfId="6" xr:uid="{FB8FF96F-283E-4866-B073-8DB8011671DC}"/>
    <cellStyle name="표준 2 5" xfId="5" xr:uid="{00000000-0005-0000-0000-000005000000}"/>
  </cellStyles>
  <dxfs count="0"/>
  <tableStyles count="0" defaultTableStyle="TableStyleMedium2" defaultPivotStyle="PivotStyleLight16"/>
  <colors>
    <mruColors>
      <color rgb="FFCCFFFF"/>
      <color rgb="FF0000FF"/>
      <color rgb="FFFF66FF"/>
      <color rgb="FFFFCCCC"/>
      <color rgb="FF9966FF"/>
      <color rgb="FF00CC00"/>
      <color rgb="FF0000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Z92"/>
  <sheetViews>
    <sheetView tabSelected="1" zoomScaleNormal="100" zoomScaleSheetLayoutView="100" workbookViewId="0">
      <selection sqref="A1:Z1"/>
    </sheetView>
  </sheetViews>
  <sheetFormatPr defaultRowHeight="13.5"/>
  <cols>
    <col min="1" max="1" width="4.75" style="10" customWidth="1"/>
    <col min="2" max="2" width="4.125" style="1" customWidth="1"/>
    <col min="3" max="3" width="12.875" style="2" customWidth="1"/>
    <col min="4" max="4" width="8" style="3" customWidth="1"/>
    <col min="5" max="5" width="8" style="4" customWidth="1"/>
    <col min="6" max="6" width="8" style="3" customWidth="1"/>
    <col min="7" max="7" width="8" style="4" customWidth="1"/>
    <col min="8" max="8" width="8" style="6" customWidth="1"/>
    <col min="9" max="9" width="8" style="4" customWidth="1"/>
    <col min="10" max="10" width="10.625" style="7" customWidth="1"/>
    <col min="11" max="11" width="8" style="8" customWidth="1"/>
    <col min="12" max="12" width="8.125" style="9" customWidth="1"/>
    <col min="13" max="13" width="8" style="8" customWidth="1"/>
    <col min="14" max="14" width="8.125" style="4" customWidth="1"/>
    <col min="15" max="15" width="8" style="7" customWidth="1"/>
    <col min="16" max="16" width="8.125" style="7" customWidth="1"/>
    <col min="17" max="17" width="8" style="3" customWidth="1"/>
    <col min="18" max="18" width="8.125" style="4" customWidth="1"/>
    <col min="19" max="19" width="7.375" style="3" customWidth="1"/>
    <col min="20" max="20" width="7" style="4" customWidth="1"/>
    <col min="21" max="21" width="8" style="5" customWidth="1"/>
    <col min="22" max="22" width="8" style="7" customWidth="1"/>
    <col min="23" max="23" width="10.625" style="7" customWidth="1"/>
    <col min="24" max="24" width="8" style="3" hidden="1" customWidth="1"/>
    <col min="25" max="25" width="10.75" style="7" hidden="1" customWidth="1"/>
    <col min="26" max="26" width="8.5" style="7" bestFit="1" customWidth="1"/>
    <col min="27" max="27" width="9" style="1" customWidth="1"/>
    <col min="28" max="227" width="9" style="1"/>
    <col min="228" max="228" width="4.75" style="1" customWidth="1"/>
    <col min="229" max="229" width="4.125" style="1" customWidth="1"/>
    <col min="230" max="230" width="12.875" style="1" customWidth="1"/>
    <col min="231" max="231" width="12.75" style="1" customWidth="1"/>
    <col min="232" max="232" width="5" style="1" customWidth="1"/>
    <col min="233" max="235" width="9.5" style="1" customWidth="1"/>
    <col min="236" max="236" width="4.875" style="1" customWidth="1"/>
    <col min="237" max="239" width="9.5" style="1" customWidth="1"/>
    <col min="240" max="243" width="0" style="1" hidden="1" customWidth="1"/>
    <col min="244" max="244" width="5" style="1" customWidth="1"/>
    <col min="245" max="247" width="9.5" style="1" customWidth="1"/>
    <col min="248" max="248" width="5" style="1" customWidth="1"/>
    <col min="249" max="251" width="9.5" style="1" customWidth="1"/>
    <col min="252" max="252" width="5.75" style="1" customWidth="1"/>
    <col min="253" max="253" width="5" style="1" customWidth="1"/>
    <col min="254" max="256" width="10.625" style="1" customWidth="1"/>
    <col min="257" max="257" width="5.125" style="1" customWidth="1"/>
    <col min="258" max="260" width="10.75" style="1" customWidth="1"/>
    <col min="261" max="261" width="4.75" style="1" customWidth="1"/>
    <col min="262" max="264" width="10.625" style="1" customWidth="1"/>
    <col min="265" max="265" width="5.125" style="1" customWidth="1"/>
    <col min="266" max="268" width="10.875" style="1" customWidth="1"/>
    <col min="269" max="269" width="5" style="1" customWidth="1"/>
    <col min="270" max="270" width="10.125" style="1" customWidth="1"/>
    <col min="271" max="271" width="11.25" style="1" customWidth="1"/>
    <col min="272" max="272" width="10.875" style="1" customWidth="1"/>
    <col min="273" max="277" width="0" style="1" hidden="1" customWidth="1"/>
    <col min="278" max="278" width="5.375" style="1" customWidth="1"/>
    <col min="279" max="279" width="4.625" style="1" customWidth="1"/>
    <col min="280" max="282" width="10.75" style="1" customWidth="1"/>
    <col min="283" max="283" width="9" style="1" customWidth="1"/>
    <col min="284" max="483" width="9" style="1"/>
    <col min="484" max="484" width="4.75" style="1" customWidth="1"/>
    <col min="485" max="485" width="4.125" style="1" customWidth="1"/>
    <col min="486" max="486" width="12.875" style="1" customWidth="1"/>
    <col min="487" max="487" width="12.75" style="1" customWidth="1"/>
    <col min="488" max="488" width="5" style="1" customWidth="1"/>
    <col min="489" max="491" width="9.5" style="1" customWidth="1"/>
    <col min="492" max="492" width="4.875" style="1" customWidth="1"/>
    <col min="493" max="495" width="9.5" style="1" customWidth="1"/>
    <col min="496" max="499" width="0" style="1" hidden="1" customWidth="1"/>
    <col min="500" max="500" width="5" style="1" customWidth="1"/>
    <col min="501" max="503" width="9.5" style="1" customWidth="1"/>
    <col min="504" max="504" width="5" style="1" customWidth="1"/>
    <col min="505" max="507" width="9.5" style="1" customWidth="1"/>
    <col min="508" max="508" width="5.75" style="1" customWidth="1"/>
    <col min="509" max="509" width="5" style="1" customWidth="1"/>
    <col min="510" max="512" width="10.625" style="1" customWidth="1"/>
    <col min="513" max="513" width="5.125" style="1" customWidth="1"/>
    <col min="514" max="516" width="10.75" style="1" customWidth="1"/>
    <col min="517" max="517" width="4.75" style="1" customWidth="1"/>
    <col min="518" max="520" width="10.625" style="1" customWidth="1"/>
    <col min="521" max="521" width="5.125" style="1" customWidth="1"/>
    <col min="522" max="524" width="10.875" style="1" customWidth="1"/>
    <col min="525" max="525" width="5" style="1" customWidth="1"/>
    <col min="526" max="526" width="10.125" style="1" customWidth="1"/>
    <col min="527" max="527" width="11.25" style="1" customWidth="1"/>
    <col min="528" max="528" width="10.875" style="1" customWidth="1"/>
    <col min="529" max="533" width="0" style="1" hidden="1" customWidth="1"/>
    <col min="534" max="534" width="5.375" style="1" customWidth="1"/>
    <col min="535" max="535" width="4.625" style="1" customWidth="1"/>
    <col min="536" max="538" width="10.75" style="1" customWidth="1"/>
    <col min="539" max="539" width="9" style="1" customWidth="1"/>
    <col min="540" max="739" width="9" style="1"/>
    <col min="740" max="740" width="4.75" style="1" customWidth="1"/>
    <col min="741" max="741" width="4.125" style="1" customWidth="1"/>
    <col min="742" max="742" width="12.875" style="1" customWidth="1"/>
    <col min="743" max="743" width="12.75" style="1" customWidth="1"/>
    <col min="744" max="744" width="5" style="1" customWidth="1"/>
    <col min="745" max="747" width="9.5" style="1" customWidth="1"/>
    <col min="748" max="748" width="4.875" style="1" customWidth="1"/>
    <col min="749" max="751" width="9.5" style="1" customWidth="1"/>
    <col min="752" max="755" width="0" style="1" hidden="1" customWidth="1"/>
    <col min="756" max="756" width="5" style="1" customWidth="1"/>
    <col min="757" max="759" width="9.5" style="1" customWidth="1"/>
    <col min="760" max="760" width="5" style="1" customWidth="1"/>
    <col min="761" max="763" width="9.5" style="1" customWidth="1"/>
    <col min="764" max="764" width="5.75" style="1" customWidth="1"/>
    <col min="765" max="765" width="5" style="1" customWidth="1"/>
    <col min="766" max="768" width="10.625" style="1" customWidth="1"/>
    <col min="769" max="769" width="5.125" style="1" customWidth="1"/>
    <col min="770" max="772" width="10.75" style="1" customWidth="1"/>
    <col min="773" max="773" width="4.75" style="1" customWidth="1"/>
    <col min="774" max="776" width="10.625" style="1" customWidth="1"/>
    <col min="777" max="777" width="5.125" style="1" customWidth="1"/>
    <col min="778" max="780" width="10.875" style="1" customWidth="1"/>
    <col min="781" max="781" width="5" style="1" customWidth="1"/>
    <col min="782" max="782" width="10.125" style="1" customWidth="1"/>
    <col min="783" max="783" width="11.25" style="1" customWidth="1"/>
    <col min="784" max="784" width="10.875" style="1" customWidth="1"/>
    <col min="785" max="789" width="0" style="1" hidden="1" customWidth="1"/>
    <col min="790" max="790" width="5.375" style="1" customWidth="1"/>
    <col min="791" max="791" width="4.625" style="1" customWidth="1"/>
    <col min="792" max="794" width="10.75" style="1" customWidth="1"/>
    <col min="795" max="795" width="9" style="1" customWidth="1"/>
    <col min="796" max="995" width="9" style="1"/>
    <col min="996" max="996" width="4.75" style="1" customWidth="1"/>
    <col min="997" max="997" width="4.125" style="1" customWidth="1"/>
    <col min="998" max="998" width="12.875" style="1" customWidth="1"/>
    <col min="999" max="999" width="12.75" style="1" customWidth="1"/>
    <col min="1000" max="1000" width="5" style="1" customWidth="1"/>
    <col min="1001" max="1003" width="9.5" style="1" customWidth="1"/>
    <col min="1004" max="1004" width="4.875" style="1" customWidth="1"/>
    <col min="1005" max="1007" width="9.5" style="1" customWidth="1"/>
    <col min="1008" max="1011" width="0" style="1" hidden="1" customWidth="1"/>
    <col min="1012" max="1012" width="5" style="1" customWidth="1"/>
    <col min="1013" max="1015" width="9.5" style="1" customWidth="1"/>
    <col min="1016" max="1016" width="5" style="1" customWidth="1"/>
    <col min="1017" max="1019" width="9.5" style="1" customWidth="1"/>
    <col min="1020" max="1020" width="5.75" style="1" customWidth="1"/>
    <col min="1021" max="1021" width="5" style="1" customWidth="1"/>
    <col min="1022" max="1024" width="10.625" style="1" customWidth="1"/>
    <col min="1025" max="1025" width="5.125" style="1" customWidth="1"/>
    <col min="1026" max="1028" width="10.75" style="1" customWidth="1"/>
    <col min="1029" max="1029" width="4.75" style="1" customWidth="1"/>
    <col min="1030" max="1032" width="10.625" style="1" customWidth="1"/>
    <col min="1033" max="1033" width="5.125" style="1" customWidth="1"/>
    <col min="1034" max="1036" width="10.875" style="1" customWidth="1"/>
    <col min="1037" max="1037" width="5" style="1" customWidth="1"/>
    <col min="1038" max="1038" width="10.125" style="1" customWidth="1"/>
    <col min="1039" max="1039" width="11.25" style="1" customWidth="1"/>
    <col min="1040" max="1040" width="10.875" style="1" customWidth="1"/>
    <col min="1041" max="1045" width="0" style="1" hidden="1" customWidth="1"/>
    <col min="1046" max="1046" width="5.375" style="1" customWidth="1"/>
    <col min="1047" max="1047" width="4.625" style="1" customWidth="1"/>
    <col min="1048" max="1050" width="10.75" style="1" customWidth="1"/>
    <col min="1051" max="1051" width="9" style="1" customWidth="1"/>
    <col min="1052" max="1251" width="9" style="1"/>
    <col min="1252" max="1252" width="4.75" style="1" customWidth="1"/>
    <col min="1253" max="1253" width="4.125" style="1" customWidth="1"/>
    <col min="1254" max="1254" width="12.875" style="1" customWidth="1"/>
    <col min="1255" max="1255" width="12.75" style="1" customWidth="1"/>
    <col min="1256" max="1256" width="5" style="1" customWidth="1"/>
    <col min="1257" max="1259" width="9.5" style="1" customWidth="1"/>
    <col min="1260" max="1260" width="4.875" style="1" customWidth="1"/>
    <col min="1261" max="1263" width="9.5" style="1" customWidth="1"/>
    <col min="1264" max="1267" width="0" style="1" hidden="1" customWidth="1"/>
    <col min="1268" max="1268" width="5" style="1" customWidth="1"/>
    <col min="1269" max="1271" width="9.5" style="1" customWidth="1"/>
    <col min="1272" max="1272" width="5" style="1" customWidth="1"/>
    <col min="1273" max="1275" width="9.5" style="1" customWidth="1"/>
    <col min="1276" max="1276" width="5.75" style="1" customWidth="1"/>
    <col min="1277" max="1277" width="5" style="1" customWidth="1"/>
    <col min="1278" max="1280" width="10.625" style="1" customWidth="1"/>
    <col min="1281" max="1281" width="5.125" style="1" customWidth="1"/>
    <col min="1282" max="1284" width="10.75" style="1" customWidth="1"/>
    <col min="1285" max="1285" width="4.75" style="1" customWidth="1"/>
    <col min="1286" max="1288" width="10.625" style="1" customWidth="1"/>
    <col min="1289" max="1289" width="5.125" style="1" customWidth="1"/>
    <col min="1290" max="1292" width="10.875" style="1" customWidth="1"/>
    <col min="1293" max="1293" width="5" style="1" customWidth="1"/>
    <col min="1294" max="1294" width="10.125" style="1" customWidth="1"/>
    <col min="1295" max="1295" width="11.25" style="1" customWidth="1"/>
    <col min="1296" max="1296" width="10.875" style="1" customWidth="1"/>
    <col min="1297" max="1301" width="0" style="1" hidden="1" customWidth="1"/>
    <col min="1302" max="1302" width="5.375" style="1" customWidth="1"/>
    <col min="1303" max="1303" width="4.625" style="1" customWidth="1"/>
    <col min="1304" max="1306" width="10.75" style="1" customWidth="1"/>
    <col min="1307" max="1307" width="9" style="1" customWidth="1"/>
    <col min="1308" max="1507" width="9" style="1"/>
    <col min="1508" max="1508" width="4.75" style="1" customWidth="1"/>
    <col min="1509" max="1509" width="4.125" style="1" customWidth="1"/>
    <col min="1510" max="1510" width="12.875" style="1" customWidth="1"/>
    <col min="1511" max="1511" width="12.75" style="1" customWidth="1"/>
    <col min="1512" max="1512" width="5" style="1" customWidth="1"/>
    <col min="1513" max="1515" width="9.5" style="1" customWidth="1"/>
    <col min="1516" max="1516" width="4.875" style="1" customWidth="1"/>
    <col min="1517" max="1519" width="9.5" style="1" customWidth="1"/>
    <col min="1520" max="1523" width="0" style="1" hidden="1" customWidth="1"/>
    <col min="1524" max="1524" width="5" style="1" customWidth="1"/>
    <col min="1525" max="1527" width="9.5" style="1" customWidth="1"/>
    <col min="1528" max="1528" width="5" style="1" customWidth="1"/>
    <col min="1529" max="1531" width="9.5" style="1" customWidth="1"/>
    <col min="1532" max="1532" width="5.75" style="1" customWidth="1"/>
    <col min="1533" max="1533" width="5" style="1" customWidth="1"/>
    <col min="1534" max="1536" width="10.625" style="1" customWidth="1"/>
    <col min="1537" max="1537" width="5.125" style="1" customWidth="1"/>
    <col min="1538" max="1540" width="10.75" style="1" customWidth="1"/>
    <col min="1541" max="1541" width="4.75" style="1" customWidth="1"/>
    <col min="1542" max="1544" width="10.625" style="1" customWidth="1"/>
    <col min="1545" max="1545" width="5.125" style="1" customWidth="1"/>
    <col min="1546" max="1548" width="10.875" style="1" customWidth="1"/>
    <col min="1549" max="1549" width="5" style="1" customWidth="1"/>
    <col min="1550" max="1550" width="10.125" style="1" customWidth="1"/>
    <col min="1551" max="1551" width="11.25" style="1" customWidth="1"/>
    <col min="1552" max="1552" width="10.875" style="1" customWidth="1"/>
    <col min="1553" max="1557" width="0" style="1" hidden="1" customWidth="1"/>
    <col min="1558" max="1558" width="5.375" style="1" customWidth="1"/>
    <col min="1559" max="1559" width="4.625" style="1" customWidth="1"/>
    <col min="1560" max="1562" width="10.75" style="1" customWidth="1"/>
    <col min="1563" max="1563" width="9" style="1" customWidth="1"/>
    <col min="1564" max="1763" width="9" style="1"/>
    <col min="1764" max="1764" width="4.75" style="1" customWidth="1"/>
    <col min="1765" max="1765" width="4.125" style="1" customWidth="1"/>
    <col min="1766" max="1766" width="12.875" style="1" customWidth="1"/>
    <col min="1767" max="1767" width="12.75" style="1" customWidth="1"/>
    <col min="1768" max="1768" width="5" style="1" customWidth="1"/>
    <col min="1769" max="1771" width="9.5" style="1" customWidth="1"/>
    <col min="1772" max="1772" width="4.875" style="1" customWidth="1"/>
    <col min="1773" max="1775" width="9.5" style="1" customWidth="1"/>
    <col min="1776" max="1779" width="0" style="1" hidden="1" customWidth="1"/>
    <col min="1780" max="1780" width="5" style="1" customWidth="1"/>
    <col min="1781" max="1783" width="9.5" style="1" customWidth="1"/>
    <col min="1784" max="1784" width="5" style="1" customWidth="1"/>
    <col min="1785" max="1787" width="9.5" style="1" customWidth="1"/>
    <col min="1788" max="1788" width="5.75" style="1" customWidth="1"/>
    <col min="1789" max="1789" width="5" style="1" customWidth="1"/>
    <col min="1790" max="1792" width="10.625" style="1" customWidth="1"/>
    <col min="1793" max="1793" width="5.125" style="1" customWidth="1"/>
    <col min="1794" max="1796" width="10.75" style="1" customWidth="1"/>
    <col min="1797" max="1797" width="4.75" style="1" customWidth="1"/>
    <col min="1798" max="1800" width="10.625" style="1" customWidth="1"/>
    <col min="1801" max="1801" width="5.125" style="1" customWidth="1"/>
    <col min="1802" max="1804" width="10.875" style="1" customWidth="1"/>
    <col min="1805" max="1805" width="5" style="1" customWidth="1"/>
    <col min="1806" max="1806" width="10.125" style="1" customWidth="1"/>
    <col min="1807" max="1807" width="11.25" style="1" customWidth="1"/>
    <col min="1808" max="1808" width="10.875" style="1" customWidth="1"/>
    <col min="1809" max="1813" width="0" style="1" hidden="1" customWidth="1"/>
    <col min="1814" max="1814" width="5.375" style="1" customWidth="1"/>
    <col min="1815" max="1815" width="4.625" style="1" customWidth="1"/>
    <col min="1816" max="1818" width="10.75" style="1" customWidth="1"/>
    <col min="1819" max="1819" width="9" style="1" customWidth="1"/>
    <col min="1820" max="2019" width="9" style="1"/>
    <col min="2020" max="2020" width="4.75" style="1" customWidth="1"/>
    <col min="2021" max="2021" width="4.125" style="1" customWidth="1"/>
    <col min="2022" max="2022" width="12.875" style="1" customWidth="1"/>
    <col min="2023" max="2023" width="12.75" style="1" customWidth="1"/>
    <col min="2024" max="2024" width="5" style="1" customWidth="1"/>
    <col min="2025" max="2027" width="9.5" style="1" customWidth="1"/>
    <col min="2028" max="2028" width="4.875" style="1" customWidth="1"/>
    <col min="2029" max="2031" width="9.5" style="1" customWidth="1"/>
    <col min="2032" max="2035" width="0" style="1" hidden="1" customWidth="1"/>
    <col min="2036" max="2036" width="5" style="1" customWidth="1"/>
    <col min="2037" max="2039" width="9.5" style="1" customWidth="1"/>
    <col min="2040" max="2040" width="5" style="1" customWidth="1"/>
    <col min="2041" max="2043" width="9.5" style="1" customWidth="1"/>
    <col min="2044" max="2044" width="5.75" style="1" customWidth="1"/>
    <col min="2045" max="2045" width="5" style="1" customWidth="1"/>
    <col min="2046" max="2048" width="10.625" style="1" customWidth="1"/>
    <col min="2049" max="2049" width="5.125" style="1" customWidth="1"/>
    <col min="2050" max="2052" width="10.75" style="1" customWidth="1"/>
    <col min="2053" max="2053" width="4.75" style="1" customWidth="1"/>
    <col min="2054" max="2056" width="10.625" style="1" customWidth="1"/>
    <col min="2057" max="2057" width="5.125" style="1" customWidth="1"/>
    <col min="2058" max="2060" width="10.875" style="1" customWidth="1"/>
    <col min="2061" max="2061" width="5" style="1" customWidth="1"/>
    <col min="2062" max="2062" width="10.125" style="1" customWidth="1"/>
    <col min="2063" max="2063" width="11.25" style="1" customWidth="1"/>
    <col min="2064" max="2064" width="10.875" style="1" customWidth="1"/>
    <col min="2065" max="2069" width="0" style="1" hidden="1" customWidth="1"/>
    <col min="2070" max="2070" width="5.375" style="1" customWidth="1"/>
    <col min="2071" max="2071" width="4.625" style="1" customWidth="1"/>
    <col min="2072" max="2074" width="10.75" style="1" customWidth="1"/>
    <col min="2075" max="2075" width="9" style="1" customWidth="1"/>
    <col min="2076" max="2275" width="9" style="1"/>
    <col min="2276" max="2276" width="4.75" style="1" customWidth="1"/>
    <col min="2277" max="2277" width="4.125" style="1" customWidth="1"/>
    <col min="2278" max="2278" width="12.875" style="1" customWidth="1"/>
    <col min="2279" max="2279" width="12.75" style="1" customWidth="1"/>
    <col min="2280" max="2280" width="5" style="1" customWidth="1"/>
    <col min="2281" max="2283" width="9.5" style="1" customWidth="1"/>
    <col min="2284" max="2284" width="4.875" style="1" customWidth="1"/>
    <col min="2285" max="2287" width="9.5" style="1" customWidth="1"/>
    <col min="2288" max="2291" width="0" style="1" hidden="1" customWidth="1"/>
    <col min="2292" max="2292" width="5" style="1" customWidth="1"/>
    <col min="2293" max="2295" width="9.5" style="1" customWidth="1"/>
    <col min="2296" max="2296" width="5" style="1" customWidth="1"/>
    <col min="2297" max="2299" width="9.5" style="1" customWidth="1"/>
    <col min="2300" max="2300" width="5.75" style="1" customWidth="1"/>
    <col min="2301" max="2301" width="5" style="1" customWidth="1"/>
    <col min="2302" max="2304" width="10.625" style="1" customWidth="1"/>
    <col min="2305" max="2305" width="5.125" style="1" customWidth="1"/>
    <col min="2306" max="2308" width="10.75" style="1" customWidth="1"/>
    <col min="2309" max="2309" width="4.75" style="1" customWidth="1"/>
    <col min="2310" max="2312" width="10.625" style="1" customWidth="1"/>
    <col min="2313" max="2313" width="5.125" style="1" customWidth="1"/>
    <col min="2314" max="2316" width="10.875" style="1" customWidth="1"/>
    <col min="2317" max="2317" width="5" style="1" customWidth="1"/>
    <col min="2318" max="2318" width="10.125" style="1" customWidth="1"/>
    <col min="2319" max="2319" width="11.25" style="1" customWidth="1"/>
    <col min="2320" max="2320" width="10.875" style="1" customWidth="1"/>
    <col min="2321" max="2325" width="0" style="1" hidden="1" customWidth="1"/>
    <col min="2326" max="2326" width="5.375" style="1" customWidth="1"/>
    <col min="2327" max="2327" width="4.625" style="1" customWidth="1"/>
    <col min="2328" max="2330" width="10.75" style="1" customWidth="1"/>
    <col min="2331" max="2331" width="9" style="1" customWidth="1"/>
    <col min="2332" max="2531" width="9" style="1"/>
    <col min="2532" max="2532" width="4.75" style="1" customWidth="1"/>
    <col min="2533" max="2533" width="4.125" style="1" customWidth="1"/>
    <col min="2534" max="2534" width="12.875" style="1" customWidth="1"/>
    <col min="2535" max="2535" width="12.75" style="1" customWidth="1"/>
    <col min="2536" max="2536" width="5" style="1" customWidth="1"/>
    <col min="2537" max="2539" width="9.5" style="1" customWidth="1"/>
    <col min="2540" max="2540" width="4.875" style="1" customWidth="1"/>
    <col min="2541" max="2543" width="9.5" style="1" customWidth="1"/>
    <col min="2544" max="2547" width="0" style="1" hidden="1" customWidth="1"/>
    <col min="2548" max="2548" width="5" style="1" customWidth="1"/>
    <col min="2549" max="2551" width="9.5" style="1" customWidth="1"/>
    <col min="2552" max="2552" width="5" style="1" customWidth="1"/>
    <col min="2553" max="2555" width="9.5" style="1" customWidth="1"/>
    <col min="2556" max="2556" width="5.75" style="1" customWidth="1"/>
    <col min="2557" max="2557" width="5" style="1" customWidth="1"/>
    <col min="2558" max="2560" width="10.625" style="1" customWidth="1"/>
    <col min="2561" max="2561" width="5.125" style="1" customWidth="1"/>
    <col min="2562" max="2564" width="10.75" style="1" customWidth="1"/>
    <col min="2565" max="2565" width="4.75" style="1" customWidth="1"/>
    <col min="2566" max="2568" width="10.625" style="1" customWidth="1"/>
    <col min="2569" max="2569" width="5.125" style="1" customWidth="1"/>
    <col min="2570" max="2572" width="10.875" style="1" customWidth="1"/>
    <col min="2573" max="2573" width="5" style="1" customWidth="1"/>
    <col min="2574" max="2574" width="10.125" style="1" customWidth="1"/>
    <col min="2575" max="2575" width="11.25" style="1" customWidth="1"/>
    <col min="2576" max="2576" width="10.875" style="1" customWidth="1"/>
    <col min="2577" max="2581" width="0" style="1" hidden="1" customWidth="1"/>
    <col min="2582" max="2582" width="5.375" style="1" customWidth="1"/>
    <col min="2583" max="2583" width="4.625" style="1" customWidth="1"/>
    <col min="2584" max="2586" width="10.75" style="1" customWidth="1"/>
    <col min="2587" max="2587" width="9" style="1" customWidth="1"/>
    <col min="2588" max="2787" width="9" style="1"/>
    <col min="2788" max="2788" width="4.75" style="1" customWidth="1"/>
    <col min="2789" max="2789" width="4.125" style="1" customWidth="1"/>
    <col min="2790" max="2790" width="12.875" style="1" customWidth="1"/>
    <col min="2791" max="2791" width="12.75" style="1" customWidth="1"/>
    <col min="2792" max="2792" width="5" style="1" customWidth="1"/>
    <col min="2793" max="2795" width="9.5" style="1" customWidth="1"/>
    <col min="2796" max="2796" width="4.875" style="1" customWidth="1"/>
    <col min="2797" max="2799" width="9.5" style="1" customWidth="1"/>
    <col min="2800" max="2803" width="0" style="1" hidden="1" customWidth="1"/>
    <col min="2804" max="2804" width="5" style="1" customWidth="1"/>
    <col min="2805" max="2807" width="9.5" style="1" customWidth="1"/>
    <col min="2808" max="2808" width="5" style="1" customWidth="1"/>
    <col min="2809" max="2811" width="9.5" style="1" customWidth="1"/>
    <col min="2812" max="2812" width="5.75" style="1" customWidth="1"/>
    <col min="2813" max="2813" width="5" style="1" customWidth="1"/>
    <col min="2814" max="2816" width="10.625" style="1" customWidth="1"/>
    <col min="2817" max="2817" width="5.125" style="1" customWidth="1"/>
    <col min="2818" max="2820" width="10.75" style="1" customWidth="1"/>
    <col min="2821" max="2821" width="4.75" style="1" customWidth="1"/>
    <col min="2822" max="2824" width="10.625" style="1" customWidth="1"/>
    <col min="2825" max="2825" width="5.125" style="1" customWidth="1"/>
    <col min="2826" max="2828" width="10.875" style="1" customWidth="1"/>
    <col min="2829" max="2829" width="5" style="1" customWidth="1"/>
    <col min="2830" max="2830" width="10.125" style="1" customWidth="1"/>
    <col min="2831" max="2831" width="11.25" style="1" customWidth="1"/>
    <col min="2832" max="2832" width="10.875" style="1" customWidth="1"/>
    <col min="2833" max="2837" width="0" style="1" hidden="1" customWidth="1"/>
    <col min="2838" max="2838" width="5.375" style="1" customWidth="1"/>
    <col min="2839" max="2839" width="4.625" style="1" customWidth="1"/>
    <col min="2840" max="2842" width="10.75" style="1" customWidth="1"/>
    <col min="2843" max="2843" width="9" style="1" customWidth="1"/>
    <col min="2844" max="3043" width="9" style="1"/>
    <col min="3044" max="3044" width="4.75" style="1" customWidth="1"/>
    <col min="3045" max="3045" width="4.125" style="1" customWidth="1"/>
    <col min="3046" max="3046" width="12.875" style="1" customWidth="1"/>
    <col min="3047" max="3047" width="12.75" style="1" customWidth="1"/>
    <col min="3048" max="3048" width="5" style="1" customWidth="1"/>
    <col min="3049" max="3051" width="9.5" style="1" customWidth="1"/>
    <col min="3052" max="3052" width="4.875" style="1" customWidth="1"/>
    <col min="3053" max="3055" width="9.5" style="1" customWidth="1"/>
    <col min="3056" max="3059" width="0" style="1" hidden="1" customWidth="1"/>
    <col min="3060" max="3060" width="5" style="1" customWidth="1"/>
    <col min="3061" max="3063" width="9.5" style="1" customWidth="1"/>
    <col min="3064" max="3064" width="5" style="1" customWidth="1"/>
    <col min="3065" max="3067" width="9.5" style="1" customWidth="1"/>
    <col min="3068" max="3068" width="5.75" style="1" customWidth="1"/>
    <col min="3069" max="3069" width="5" style="1" customWidth="1"/>
    <col min="3070" max="3072" width="10.625" style="1" customWidth="1"/>
    <col min="3073" max="3073" width="5.125" style="1" customWidth="1"/>
    <col min="3074" max="3076" width="10.75" style="1" customWidth="1"/>
    <col min="3077" max="3077" width="4.75" style="1" customWidth="1"/>
    <col min="3078" max="3080" width="10.625" style="1" customWidth="1"/>
    <col min="3081" max="3081" width="5.125" style="1" customWidth="1"/>
    <col min="3082" max="3084" width="10.875" style="1" customWidth="1"/>
    <col min="3085" max="3085" width="5" style="1" customWidth="1"/>
    <col min="3086" max="3086" width="10.125" style="1" customWidth="1"/>
    <col min="3087" max="3087" width="11.25" style="1" customWidth="1"/>
    <col min="3088" max="3088" width="10.875" style="1" customWidth="1"/>
    <col min="3089" max="3093" width="0" style="1" hidden="1" customWidth="1"/>
    <col min="3094" max="3094" width="5.375" style="1" customWidth="1"/>
    <col min="3095" max="3095" width="4.625" style="1" customWidth="1"/>
    <col min="3096" max="3098" width="10.75" style="1" customWidth="1"/>
    <col min="3099" max="3099" width="9" style="1" customWidth="1"/>
    <col min="3100" max="3299" width="9" style="1"/>
    <col min="3300" max="3300" width="4.75" style="1" customWidth="1"/>
    <col min="3301" max="3301" width="4.125" style="1" customWidth="1"/>
    <col min="3302" max="3302" width="12.875" style="1" customWidth="1"/>
    <col min="3303" max="3303" width="12.75" style="1" customWidth="1"/>
    <col min="3304" max="3304" width="5" style="1" customWidth="1"/>
    <col min="3305" max="3307" width="9.5" style="1" customWidth="1"/>
    <col min="3308" max="3308" width="4.875" style="1" customWidth="1"/>
    <col min="3309" max="3311" width="9.5" style="1" customWidth="1"/>
    <col min="3312" max="3315" width="0" style="1" hidden="1" customWidth="1"/>
    <col min="3316" max="3316" width="5" style="1" customWidth="1"/>
    <col min="3317" max="3319" width="9.5" style="1" customWidth="1"/>
    <col min="3320" max="3320" width="5" style="1" customWidth="1"/>
    <col min="3321" max="3323" width="9.5" style="1" customWidth="1"/>
    <col min="3324" max="3324" width="5.75" style="1" customWidth="1"/>
    <col min="3325" max="3325" width="5" style="1" customWidth="1"/>
    <col min="3326" max="3328" width="10.625" style="1" customWidth="1"/>
    <col min="3329" max="3329" width="5.125" style="1" customWidth="1"/>
    <col min="3330" max="3332" width="10.75" style="1" customWidth="1"/>
    <col min="3333" max="3333" width="4.75" style="1" customWidth="1"/>
    <col min="3334" max="3336" width="10.625" style="1" customWidth="1"/>
    <col min="3337" max="3337" width="5.125" style="1" customWidth="1"/>
    <col min="3338" max="3340" width="10.875" style="1" customWidth="1"/>
    <col min="3341" max="3341" width="5" style="1" customWidth="1"/>
    <col min="3342" max="3342" width="10.125" style="1" customWidth="1"/>
    <col min="3343" max="3343" width="11.25" style="1" customWidth="1"/>
    <col min="3344" max="3344" width="10.875" style="1" customWidth="1"/>
    <col min="3345" max="3349" width="0" style="1" hidden="1" customWidth="1"/>
    <col min="3350" max="3350" width="5.375" style="1" customWidth="1"/>
    <col min="3351" max="3351" width="4.625" style="1" customWidth="1"/>
    <col min="3352" max="3354" width="10.75" style="1" customWidth="1"/>
    <col min="3355" max="3355" width="9" style="1" customWidth="1"/>
    <col min="3356" max="3555" width="9" style="1"/>
    <col min="3556" max="3556" width="4.75" style="1" customWidth="1"/>
    <col min="3557" max="3557" width="4.125" style="1" customWidth="1"/>
    <col min="3558" max="3558" width="12.875" style="1" customWidth="1"/>
    <col min="3559" max="3559" width="12.75" style="1" customWidth="1"/>
    <col min="3560" max="3560" width="5" style="1" customWidth="1"/>
    <col min="3561" max="3563" width="9.5" style="1" customWidth="1"/>
    <col min="3564" max="3564" width="4.875" style="1" customWidth="1"/>
    <col min="3565" max="3567" width="9.5" style="1" customWidth="1"/>
    <col min="3568" max="3571" width="0" style="1" hidden="1" customWidth="1"/>
    <col min="3572" max="3572" width="5" style="1" customWidth="1"/>
    <col min="3573" max="3575" width="9.5" style="1" customWidth="1"/>
    <col min="3576" max="3576" width="5" style="1" customWidth="1"/>
    <col min="3577" max="3579" width="9.5" style="1" customWidth="1"/>
    <col min="3580" max="3580" width="5.75" style="1" customWidth="1"/>
    <col min="3581" max="3581" width="5" style="1" customWidth="1"/>
    <col min="3582" max="3584" width="10.625" style="1" customWidth="1"/>
    <col min="3585" max="3585" width="5.125" style="1" customWidth="1"/>
    <col min="3586" max="3588" width="10.75" style="1" customWidth="1"/>
    <col min="3589" max="3589" width="4.75" style="1" customWidth="1"/>
    <col min="3590" max="3592" width="10.625" style="1" customWidth="1"/>
    <col min="3593" max="3593" width="5.125" style="1" customWidth="1"/>
    <col min="3594" max="3596" width="10.875" style="1" customWidth="1"/>
    <col min="3597" max="3597" width="5" style="1" customWidth="1"/>
    <col min="3598" max="3598" width="10.125" style="1" customWidth="1"/>
    <col min="3599" max="3599" width="11.25" style="1" customWidth="1"/>
    <col min="3600" max="3600" width="10.875" style="1" customWidth="1"/>
    <col min="3601" max="3605" width="0" style="1" hidden="1" customWidth="1"/>
    <col min="3606" max="3606" width="5.375" style="1" customWidth="1"/>
    <col min="3607" max="3607" width="4.625" style="1" customWidth="1"/>
    <col min="3608" max="3610" width="10.75" style="1" customWidth="1"/>
    <col min="3611" max="3611" width="9" style="1" customWidth="1"/>
    <col min="3612" max="3811" width="9" style="1"/>
    <col min="3812" max="3812" width="4.75" style="1" customWidth="1"/>
    <col min="3813" max="3813" width="4.125" style="1" customWidth="1"/>
    <col min="3814" max="3814" width="12.875" style="1" customWidth="1"/>
    <col min="3815" max="3815" width="12.75" style="1" customWidth="1"/>
    <col min="3816" max="3816" width="5" style="1" customWidth="1"/>
    <col min="3817" max="3819" width="9.5" style="1" customWidth="1"/>
    <col min="3820" max="3820" width="4.875" style="1" customWidth="1"/>
    <col min="3821" max="3823" width="9.5" style="1" customWidth="1"/>
    <col min="3824" max="3827" width="0" style="1" hidden="1" customWidth="1"/>
    <col min="3828" max="3828" width="5" style="1" customWidth="1"/>
    <col min="3829" max="3831" width="9.5" style="1" customWidth="1"/>
    <col min="3832" max="3832" width="5" style="1" customWidth="1"/>
    <col min="3833" max="3835" width="9.5" style="1" customWidth="1"/>
    <col min="3836" max="3836" width="5.75" style="1" customWidth="1"/>
    <col min="3837" max="3837" width="5" style="1" customWidth="1"/>
    <col min="3838" max="3840" width="10.625" style="1" customWidth="1"/>
    <col min="3841" max="3841" width="5.125" style="1" customWidth="1"/>
    <col min="3842" max="3844" width="10.75" style="1" customWidth="1"/>
    <col min="3845" max="3845" width="4.75" style="1" customWidth="1"/>
    <col min="3846" max="3848" width="10.625" style="1" customWidth="1"/>
    <col min="3849" max="3849" width="5.125" style="1" customWidth="1"/>
    <col min="3850" max="3852" width="10.875" style="1" customWidth="1"/>
    <col min="3853" max="3853" width="5" style="1" customWidth="1"/>
    <col min="3854" max="3854" width="10.125" style="1" customWidth="1"/>
    <col min="3855" max="3855" width="11.25" style="1" customWidth="1"/>
    <col min="3856" max="3856" width="10.875" style="1" customWidth="1"/>
    <col min="3857" max="3861" width="0" style="1" hidden="1" customWidth="1"/>
    <col min="3862" max="3862" width="5.375" style="1" customWidth="1"/>
    <col min="3863" max="3863" width="4.625" style="1" customWidth="1"/>
    <col min="3864" max="3866" width="10.75" style="1" customWidth="1"/>
    <col min="3867" max="3867" width="9" style="1" customWidth="1"/>
    <col min="3868" max="4067" width="9" style="1"/>
    <col min="4068" max="4068" width="4.75" style="1" customWidth="1"/>
    <col min="4069" max="4069" width="4.125" style="1" customWidth="1"/>
    <col min="4070" max="4070" width="12.875" style="1" customWidth="1"/>
    <col min="4071" max="4071" width="12.75" style="1" customWidth="1"/>
    <col min="4072" max="4072" width="5" style="1" customWidth="1"/>
    <col min="4073" max="4075" width="9.5" style="1" customWidth="1"/>
    <col min="4076" max="4076" width="4.875" style="1" customWidth="1"/>
    <col min="4077" max="4079" width="9.5" style="1" customWidth="1"/>
    <col min="4080" max="4083" width="0" style="1" hidden="1" customWidth="1"/>
    <col min="4084" max="4084" width="5" style="1" customWidth="1"/>
    <col min="4085" max="4087" width="9.5" style="1" customWidth="1"/>
    <col min="4088" max="4088" width="5" style="1" customWidth="1"/>
    <col min="4089" max="4091" width="9.5" style="1" customWidth="1"/>
    <col min="4092" max="4092" width="5.75" style="1" customWidth="1"/>
    <col min="4093" max="4093" width="5" style="1" customWidth="1"/>
    <col min="4094" max="4096" width="10.625" style="1" customWidth="1"/>
    <col min="4097" max="4097" width="5.125" style="1" customWidth="1"/>
    <col min="4098" max="4100" width="10.75" style="1" customWidth="1"/>
    <col min="4101" max="4101" width="4.75" style="1" customWidth="1"/>
    <col min="4102" max="4104" width="10.625" style="1" customWidth="1"/>
    <col min="4105" max="4105" width="5.125" style="1" customWidth="1"/>
    <col min="4106" max="4108" width="10.875" style="1" customWidth="1"/>
    <col min="4109" max="4109" width="5" style="1" customWidth="1"/>
    <col min="4110" max="4110" width="10.125" style="1" customWidth="1"/>
    <col min="4111" max="4111" width="11.25" style="1" customWidth="1"/>
    <col min="4112" max="4112" width="10.875" style="1" customWidth="1"/>
    <col min="4113" max="4117" width="0" style="1" hidden="1" customWidth="1"/>
    <col min="4118" max="4118" width="5.375" style="1" customWidth="1"/>
    <col min="4119" max="4119" width="4.625" style="1" customWidth="1"/>
    <col min="4120" max="4122" width="10.75" style="1" customWidth="1"/>
    <col min="4123" max="4123" width="9" style="1" customWidth="1"/>
    <col min="4124" max="4323" width="9" style="1"/>
    <col min="4324" max="4324" width="4.75" style="1" customWidth="1"/>
    <col min="4325" max="4325" width="4.125" style="1" customWidth="1"/>
    <col min="4326" max="4326" width="12.875" style="1" customWidth="1"/>
    <col min="4327" max="4327" width="12.75" style="1" customWidth="1"/>
    <col min="4328" max="4328" width="5" style="1" customWidth="1"/>
    <col min="4329" max="4331" width="9.5" style="1" customWidth="1"/>
    <col min="4332" max="4332" width="4.875" style="1" customWidth="1"/>
    <col min="4333" max="4335" width="9.5" style="1" customWidth="1"/>
    <col min="4336" max="4339" width="0" style="1" hidden="1" customWidth="1"/>
    <col min="4340" max="4340" width="5" style="1" customWidth="1"/>
    <col min="4341" max="4343" width="9.5" style="1" customWidth="1"/>
    <col min="4344" max="4344" width="5" style="1" customWidth="1"/>
    <col min="4345" max="4347" width="9.5" style="1" customWidth="1"/>
    <col min="4348" max="4348" width="5.75" style="1" customWidth="1"/>
    <col min="4349" max="4349" width="5" style="1" customWidth="1"/>
    <col min="4350" max="4352" width="10.625" style="1" customWidth="1"/>
    <col min="4353" max="4353" width="5.125" style="1" customWidth="1"/>
    <col min="4354" max="4356" width="10.75" style="1" customWidth="1"/>
    <col min="4357" max="4357" width="4.75" style="1" customWidth="1"/>
    <col min="4358" max="4360" width="10.625" style="1" customWidth="1"/>
    <col min="4361" max="4361" width="5.125" style="1" customWidth="1"/>
    <col min="4362" max="4364" width="10.875" style="1" customWidth="1"/>
    <col min="4365" max="4365" width="5" style="1" customWidth="1"/>
    <col min="4366" max="4366" width="10.125" style="1" customWidth="1"/>
    <col min="4367" max="4367" width="11.25" style="1" customWidth="1"/>
    <col min="4368" max="4368" width="10.875" style="1" customWidth="1"/>
    <col min="4369" max="4373" width="0" style="1" hidden="1" customWidth="1"/>
    <col min="4374" max="4374" width="5.375" style="1" customWidth="1"/>
    <col min="4375" max="4375" width="4.625" style="1" customWidth="1"/>
    <col min="4376" max="4378" width="10.75" style="1" customWidth="1"/>
    <col min="4379" max="4379" width="9" style="1" customWidth="1"/>
    <col min="4380" max="4579" width="9" style="1"/>
    <col min="4580" max="4580" width="4.75" style="1" customWidth="1"/>
    <col min="4581" max="4581" width="4.125" style="1" customWidth="1"/>
    <col min="4582" max="4582" width="12.875" style="1" customWidth="1"/>
    <col min="4583" max="4583" width="12.75" style="1" customWidth="1"/>
    <col min="4584" max="4584" width="5" style="1" customWidth="1"/>
    <col min="4585" max="4587" width="9.5" style="1" customWidth="1"/>
    <col min="4588" max="4588" width="4.875" style="1" customWidth="1"/>
    <col min="4589" max="4591" width="9.5" style="1" customWidth="1"/>
    <col min="4592" max="4595" width="0" style="1" hidden="1" customWidth="1"/>
    <col min="4596" max="4596" width="5" style="1" customWidth="1"/>
    <col min="4597" max="4599" width="9.5" style="1" customWidth="1"/>
    <col min="4600" max="4600" width="5" style="1" customWidth="1"/>
    <col min="4601" max="4603" width="9.5" style="1" customWidth="1"/>
    <col min="4604" max="4604" width="5.75" style="1" customWidth="1"/>
    <col min="4605" max="4605" width="5" style="1" customWidth="1"/>
    <col min="4606" max="4608" width="10.625" style="1" customWidth="1"/>
    <col min="4609" max="4609" width="5.125" style="1" customWidth="1"/>
    <col min="4610" max="4612" width="10.75" style="1" customWidth="1"/>
    <col min="4613" max="4613" width="4.75" style="1" customWidth="1"/>
    <col min="4614" max="4616" width="10.625" style="1" customWidth="1"/>
    <col min="4617" max="4617" width="5.125" style="1" customWidth="1"/>
    <col min="4618" max="4620" width="10.875" style="1" customWidth="1"/>
    <col min="4621" max="4621" width="5" style="1" customWidth="1"/>
    <col min="4622" max="4622" width="10.125" style="1" customWidth="1"/>
    <col min="4623" max="4623" width="11.25" style="1" customWidth="1"/>
    <col min="4624" max="4624" width="10.875" style="1" customWidth="1"/>
    <col min="4625" max="4629" width="0" style="1" hidden="1" customWidth="1"/>
    <col min="4630" max="4630" width="5.375" style="1" customWidth="1"/>
    <col min="4631" max="4631" width="4.625" style="1" customWidth="1"/>
    <col min="4632" max="4634" width="10.75" style="1" customWidth="1"/>
    <col min="4635" max="4635" width="9" style="1" customWidth="1"/>
    <col min="4636" max="4835" width="9" style="1"/>
    <col min="4836" max="4836" width="4.75" style="1" customWidth="1"/>
    <col min="4837" max="4837" width="4.125" style="1" customWidth="1"/>
    <col min="4838" max="4838" width="12.875" style="1" customWidth="1"/>
    <col min="4839" max="4839" width="12.75" style="1" customWidth="1"/>
    <col min="4840" max="4840" width="5" style="1" customWidth="1"/>
    <col min="4841" max="4843" width="9.5" style="1" customWidth="1"/>
    <col min="4844" max="4844" width="4.875" style="1" customWidth="1"/>
    <col min="4845" max="4847" width="9.5" style="1" customWidth="1"/>
    <col min="4848" max="4851" width="0" style="1" hidden="1" customWidth="1"/>
    <col min="4852" max="4852" width="5" style="1" customWidth="1"/>
    <col min="4853" max="4855" width="9.5" style="1" customWidth="1"/>
    <col min="4856" max="4856" width="5" style="1" customWidth="1"/>
    <col min="4857" max="4859" width="9.5" style="1" customWidth="1"/>
    <col min="4860" max="4860" width="5.75" style="1" customWidth="1"/>
    <col min="4861" max="4861" width="5" style="1" customWidth="1"/>
    <col min="4862" max="4864" width="10.625" style="1" customWidth="1"/>
    <col min="4865" max="4865" width="5.125" style="1" customWidth="1"/>
    <col min="4866" max="4868" width="10.75" style="1" customWidth="1"/>
    <col min="4869" max="4869" width="4.75" style="1" customWidth="1"/>
    <col min="4870" max="4872" width="10.625" style="1" customWidth="1"/>
    <col min="4873" max="4873" width="5.125" style="1" customWidth="1"/>
    <col min="4874" max="4876" width="10.875" style="1" customWidth="1"/>
    <col min="4877" max="4877" width="5" style="1" customWidth="1"/>
    <col min="4878" max="4878" width="10.125" style="1" customWidth="1"/>
    <col min="4879" max="4879" width="11.25" style="1" customWidth="1"/>
    <col min="4880" max="4880" width="10.875" style="1" customWidth="1"/>
    <col min="4881" max="4885" width="0" style="1" hidden="1" customWidth="1"/>
    <col min="4886" max="4886" width="5.375" style="1" customWidth="1"/>
    <col min="4887" max="4887" width="4.625" style="1" customWidth="1"/>
    <col min="4888" max="4890" width="10.75" style="1" customWidth="1"/>
    <col min="4891" max="4891" width="9" style="1" customWidth="1"/>
    <col min="4892" max="5091" width="9" style="1"/>
    <col min="5092" max="5092" width="4.75" style="1" customWidth="1"/>
    <col min="5093" max="5093" width="4.125" style="1" customWidth="1"/>
    <col min="5094" max="5094" width="12.875" style="1" customWidth="1"/>
    <col min="5095" max="5095" width="12.75" style="1" customWidth="1"/>
    <col min="5096" max="5096" width="5" style="1" customWidth="1"/>
    <col min="5097" max="5099" width="9.5" style="1" customWidth="1"/>
    <col min="5100" max="5100" width="4.875" style="1" customWidth="1"/>
    <col min="5101" max="5103" width="9.5" style="1" customWidth="1"/>
    <col min="5104" max="5107" width="0" style="1" hidden="1" customWidth="1"/>
    <col min="5108" max="5108" width="5" style="1" customWidth="1"/>
    <col min="5109" max="5111" width="9.5" style="1" customWidth="1"/>
    <col min="5112" max="5112" width="5" style="1" customWidth="1"/>
    <col min="5113" max="5115" width="9.5" style="1" customWidth="1"/>
    <col min="5116" max="5116" width="5.75" style="1" customWidth="1"/>
    <col min="5117" max="5117" width="5" style="1" customWidth="1"/>
    <col min="5118" max="5120" width="10.625" style="1" customWidth="1"/>
    <col min="5121" max="5121" width="5.125" style="1" customWidth="1"/>
    <col min="5122" max="5124" width="10.75" style="1" customWidth="1"/>
    <col min="5125" max="5125" width="4.75" style="1" customWidth="1"/>
    <col min="5126" max="5128" width="10.625" style="1" customWidth="1"/>
    <col min="5129" max="5129" width="5.125" style="1" customWidth="1"/>
    <col min="5130" max="5132" width="10.875" style="1" customWidth="1"/>
    <col min="5133" max="5133" width="5" style="1" customWidth="1"/>
    <col min="5134" max="5134" width="10.125" style="1" customWidth="1"/>
    <col min="5135" max="5135" width="11.25" style="1" customWidth="1"/>
    <col min="5136" max="5136" width="10.875" style="1" customWidth="1"/>
    <col min="5137" max="5141" width="0" style="1" hidden="1" customWidth="1"/>
    <col min="5142" max="5142" width="5.375" style="1" customWidth="1"/>
    <col min="5143" max="5143" width="4.625" style="1" customWidth="1"/>
    <col min="5144" max="5146" width="10.75" style="1" customWidth="1"/>
    <col min="5147" max="5147" width="9" style="1" customWidth="1"/>
    <col min="5148" max="5347" width="9" style="1"/>
    <col min="5348" max="5348" width="4.75" style="1" customWidth="1"/>
    <col min="5349" max="5349" width="4.125" style="1" customWidth="1"/>
    <col min="5350" max="5350" width="12.875" style="1" customWidth="1"/>
    <col min="5351" max="5351" width="12.75" style="1" customWidth="1"/>
    <col min="5352" max="5352" width="5" style="1" customWidth="1"/>
    <col min="5353" max="5355" width="9.5" style="1" customWidth="1"/>
    <col min="5356" max="5356" width="4.875" style="1" customWidth="1"/>
    <col min="5357" max="5359" width="9.5" style="1" customWidth="1"/>
    <col min="5360" max="5363" width="0" style="1" hidden="1" customWidth="1"/>
    <col min="5364" max="5364" width="5" style="1" customWidth="1"/>
    <col min="5365" max="5367" width="9.5" style="1" customWidth="1"/>
    <col min="5368" max="5368" width="5" style="1" customWidth="1"/>
    <col min="5369" max="5371" width="9.5" style="1" customWidth="1"/>
    <col min="5372" max="5372" width="5.75" style="1" customWidth="1"/>
    <col min="5373" max="5373" width="5" style="1" customWidth="1"/>
    <col min="5374" max="5376" width="10.625" style="1" customWidth="1"/>
    <col min="5377" max="5377" width="5.125" style="1" customWidth="1"/>
    <col min="5378" max="5380" width="10.75" style="1" customWidth="1"/>
    <col min="5381" max="5381" width="4.75" style="1" customWidth="1"/>
    <col min="5382" max="5384" width="10.625" style="1" customWidth="1"/>
    <col min="5385" max="5385" width="5.125" style="1" customWidth="1"/>
    <col min="5386" max="5388" width="10.875" style="1" customWidth="1"/>
    <col min="5389" max="5389" width="5" style="1" customWidth="1"/>
    <col min="5390" max="5390" width="10.125" style="1" customWidth="1"/>
    <col min="5391" max="5391" width="11.25" style="1" customWidth="1"/>
    <col min="5392" max="5392" width="10.875" style="1" customWidth="1"/>
    <col min="5393" max="5397" width="0" style="1" hidden="1" customWidth="1"/>
    <col min="5398" max="5398" width="5.375" style="1" customWidth="1"/>
    <col min="5399" max="5399" width="4.625" style="1" customWidth="1"/>
    <col min="5400" max="5402" width="10.75" style="1" customWidth="1"/>
    <col min="5403" max="5403" width="9" style="1" customWidth="1"/>
    <col min="5404" max="5603" width="9" style="1"/>
    <col min="5604" max="5604" width="4.75" style="1" customWidth="1"/>
    <col min="5605" max="5605" width="4.125" style="1" customWidth="1"/>
    <col min="5606" max="5606" width="12.875" style="1" customWidth="1"/>
    <col min="5607" max="5607" width="12.75" style="1" customWidth="1"/>
    <col min="5608" max="5608" width="5" style="1" customWidth="1"/>
    <col min="5609" max="5611" width="9.5" style="1" customWidth="1"/>
    <col min="5612" max="5612" width="4.875" style="1" customWidth="1"/>
    <col min="5613" max="5615" width="9.5" style="1" customWidth="1"/>
    <col min="5616" max="5619" width="0" style="1" hidden="1" customWidth="1"/>
    <col min="5620" max="5620" width="5" style="1" customWidth="1"/>
    <col min="5621" max="5623" width="9.5" style="1" customWidth="1"/>
    <col min="5624" max="5624" width="5" style="1" customWidth="1"/>
    <col min="5625" max="5627" width="9.5" style="1" customWidth="1"/>
    <col min="5628" max="5628" width="5.75" style="1" customWidth="1"/>
    <col min="5629" max="5629" width="5" style="1" customWidth="1"/>
    <col min="5630" max="5632" width="10.625" style="1" customWidth="1"/>
    <col min="5633" max="5633" width="5.125" style="1" customWidth="1"/>
    <col min="5634" max="5636" width="10.75" style="1" customWidth="1"/>
    <col min="5637" max="5637" width="4.75" style="1" customWidth="1"/>
    <col min="5638" max="5640" width="10.625" style="1" customWidth="1"/>
    <col min="5641" max="5641" width="5.125" style="1" customWidth="1"/>
    <col min="5642" max="5644" width="10.875" style="1" customWidth="1"/>
    <col min="5645" max="5645" width="5" style="1" customWidth="1"/>
    <col min="5646" max="5646" width="10.125" style="1" customWidth="1"/>
    <col min="5647" max="5647" width="11.25" style="1" customWidth="1"/>
    <col min="5648" max="5648" width="10.875" style="1" customWidth="1"/>
    <col min="5649" max="5653" width="0" style="1" hidden="1" customWidth="1"/>
    <col min="5654" max="5654" width="5.375" style="1" customWidth="1"/>
    <col min="5655" max="5655" width="4.625" style="1" customWidth="1"/>
    <col min="5656" max="5658" width="10.75" style="1" customWidth="1"/>
    <col min="5659" max="5659" width="9" style="1" customWidth="1"/>
    <col min="5660" max="5859" width="9" style="1"/>
    <col min="5860" max="5860" width="4.75" style="1" customWidth="1"/>
    <col min="5861" max="5861" width="4.125" style="1" customWidth="1"/>
    <col min="5862" max="5862" width="12.875" style="1" customWidth="1"/>
    <col min="5863" max="5863" width="12.75" style="1" customWidth="1"/>
    <col min="5864" max="5864" width="5" style="1" customWidth="1"/>
    <col min="5865" max="5867" width="9.5" style="1" customWidth="1"/>
    <col min="5868" max="5868" width="4.875" style="1" customWidth="1"/>
    <col min="5869" max="5871" width="9.5" style="1" customWidth="1"/>
    <col min="5872" max="5875" width="0" style="1" hidden="1" customWidth="1"/>
    <col min="5876" max="5876" width="5" style="1" customWidth="1"/>
    <col min="5877" max="5879" width="9.5" style="1" customWidth="1"/>
    <col min="5880" max="5880" width="5" style="1" customWidth="1"/>
    <col min="5881" max="5883" width="9.5" style="1" customWidth="1"/>
    <col min="5884" max="5884" width="5.75" style="1" customWidth="1"/>
    <col min="5885" max="5885" width="5" style="1" customWidth="1"/>
    <col min="5886" max="5888" width="10.625" style="1" customWidth="1"/>
    <col min="5889" max="5889" width="5.125" style="1" customWidth="1"/>
    <col min="5890" max="5892" width="10.75" style="1" customWidth="1"/>
    <col min="5893" max="5893" width="4.75" style="1" customWidth="1"/>
    <col min="5894" max="5896" width="10.625" style="1" customWidth="1"/>
    <col min="5897" max="5897" width="5.125" style="1" customWidth="1"/>
    <col min="5898" max="5900" width="10.875" style="1" customWidth="1"/>
    <col min="5901" max="5901" width="5" style="1" customWidth="1"/>
    <col min="5902" max="5902" width="10.125" style="1" customWidth="1"/>
    <col min="5903" max="5903" width="11.25" style="1" customWidth="1"/>
    <col min="5904" max="5904" width="10.875" style="1" customWidth="1"/>
    <col min="5905" max="5909" width="0" style="1" hidden="1" customWidth="1"/>
    <col min="5910" max="5910" width="5.375" style="1" customWidth="1"/>
    <col min="5911" max="5911" width="4.625" style="1" customWidth="1"/>
    <col min="5912" max="5914" width="10.75" style="1" customWidth="1"/>
    <col min="5915" max="5915" width="9" style="1" customWidth="1"/>
    <col min="5916" max="6115" width="9" style="1"/>
    <col min="6116" max="6116" width="4.75" style="1" customWidth="1"/>
    <col min="6117" max="6117" width="4.125" style="1" customWidth="1"/>
    <col min="6118" max="6118" width="12.875" style="1" customWidth="1"/>
    <col min="6119" max="6119" width="12.75" style="1" customWidth="1"/>
    <col min="6120" max="6120" width="5" style="1" customWidth="1"/>
    <col min="6121" max="6123" width="9.5" style="1" customWidth="1"/>
    <col min="6124" max="6124" width="4.875" style="1" customWidth="1"/>
    <col min="6125" max="6127" width="9.5" style="1" customWidth="1"/>
    <col min="6128" max="6131" width="0" style="1" hidden="1" customWidth="1"/>
    <col min="6132" max="6132" width="5" style="1" customWidth="1"/>
    <col min="6133" max="6135" width="9.5" style="1" customWidth="1"/>
    <col min="6136" max="6136" width="5" style="1" customWidth="1"/>
    <col min="6137" max="6139" width="9.5" style="1" customWidth="1"/>
    <col min="6140" max="6140" width="5.75" style="1" customWidth="1"/>
    <col min="6141" max="6141" width="5" style="1" customWidth="1"/>
    <col min="6142" max="6144" width="10.625" style="1" customWidth="1"/>
    <col min="6145" max="6145" width="5.125" style="1" customWidth="1"/>
    <col min="6146" max="6148" width="10.75" style="1" customWidth="1"/>
    <col min="6149" max="6149" width="4.75" style="1" customWidth="1"/>
    <col min="6150" max="6152" width="10.625" style="1" customWidth="1"/>
    <col min="6153" max="6153" width="5.125" style="1" customWidth="1"/>
    <col min="6154" max="6156" width="10.875" style="1" customWidth="1"/>
    <col min="6157" max="6157" width="5" style="1" customWidth="1"/>
    <col min="6158" max="6158" width="10.125" style="1" customWidth="1"/>
    <col min="6159" max="6159" width="11.25" style="1" customWidth="1"/>
    <col min="6160" max="6160" width="10.875" style="1" customWidth="1"/>
    <col min="6161" max="6165" width="0" style="1" hidden="1" customWidth="1"/>
    <col min="6166" max="6166" width="5.375" style="1" customWidth="1"/>
    <col min="6167" max="6167" width="4.625" style="1" customWidth="1"/>
    <col min="6168" max="6170" width="10.75" style="1" customWidth="1"/>
    <col min="6171" max="6171" width="9" style="1" customWidth="1"/>
    <col min="6172" max="6371" width="9" style="1"/>
    <col min="6372" max="6372" width="4.75" style="1" customWidth="1"/>
    <col min="6373" max="6373" width="4.125" style="1" customWidth="1"/>
    <col min="6374" max="6374" width="12.875" style="1" customWidth="1"/>
    <col min="6375" max="6375" width="12.75" style="1" customWidth="1"/>
    <col min="6376" max="6376" width="5" style="1" customWidth="1"/>
    <col min="6377" max="6379" width="9.5" style="1" customWidth="1"/>
    <col min="6380" max="6380" width="4.875" style="1" customWidth="1"/>
    <col min="6381" max="6383" width="9.5" style="1" customWidth="1"/>
    <col min="6384" max="6387" width="0" style="1" hidden="1" customWidth="1"/>
    <col min="6388" max="6388" width="5" style="1" customWidth="1"/>
    <col min="6389" max="6391" width="9.5" style="1" customWidth="1"/>
    <col min="6392" max="6392" width="5" style="1" customWidth="1"/>
    <col min="6393" max="6395" width="9.5" style="1" customWidth="1"/>
    <col min="6396" max="6396" width="5.75" style="1" customWidth="1"/>
    <col min="6397" max="6397" width="5" style="1" customWidth="1"/>
    <col min="6398" max="6400" width="10.625" style="1" customWidth="1"/>
    <col min="6401" max="6401" width="5.125" style="1" customWidth="1"/>
    <col min="6402" max="6404" width="10.75" style="1" customWidth="1"/>
    <col min="6405" max="6405" width="4.75" style="1" customWidth="1"/>
    <col min="6406" max="6408" width="10.625" style="1" customWidth="1"/>
    <col min="6409" max="6409" width="5.125" style="1" customWidth="1"/>
    <col min="6410" max="6412" width="10.875" style="1" customWidth="1"/>
    <col min="6413" max="6413" width="5" style="1" customWidth="1"/>
    <col min="6414" max="6414" width="10.125" style="1" customWidth="1"/>
    <col min="6415" max="6415" width="11.25" style="1" customWidth="1"/>
    <col min="6416" max="6416" width="10.875" style="1" customWidth="1"/>
    <col min="6417" max="6421" width="0" style="1" hidden="1" customWidth="1"/>
    <col min="6422" max="6422" width="5.375" style="1" customWidth="1"/>
    <col min="6423" max="6423" width="4.625" style="1" customWidth="1"/>
    <col min="6424" max="6426" width="10.75" style="1" customWidth="1"/>
    <col min="6427" max="6427" width="9" style="1" customWidth="1"/>
    <col min="6428" max="6627" width="9" style="1"/>
    <col min="6628" max="6628" width="4.75" style="1" customWidth="1"/>
    <col min="6629" max="6629" width="4.125" style="1" customWidth="1"/>
    <col min="6630" max="6630" width="12.875" style="1" customWidth="1"/>
    <col min="6631" max="6631" width="12.75" style="1" customWidth="1"/>
    <col min="6632" max="6632" width="5" style="1" customWidth="1"/>
    <col min="6633" max="6635" width="9.5" style="1" customWidth="1"/>
    <col min="6636" max="6636" width="4.875" style="1" customWidth="1"/>
    <col min="6637" max="6639" width="9.5" style="1" customWidth="1"/>
    <col min="6640" max="6643" width="0" style="1" hidden="1" customWidth="1"/>
    <col min="6644" max="6644" width="5" style="1" customWidth="1"/>
    <col min="6645" max="6647" width="9.5" style="1" customWidth="1"/>
    <col min="6648" max="6648" width="5" style="1" customWidth="1"/>
    <col min="6649" max="6651" width="9.5" style="1" customWidth="1"/>
    <col min="6652" max="6652" width="5.75" style="1" customWidth="1"/>
    <col min="6653" max="6653" width="5" style="1" customWidth="1"/>
    <col min="6654" max="6656" width="10.625" style="1" customWidth="1"/>
    <col min="6657" max="6657" width="5.125" style="1" customWidth="1"/>
    <col min="6658" max="6660" width="10.75" style="1" customWidth="1"/>
    <col min="6661" max="6661" width="4.75" style="1" customWidth="1"/>
    <col min="6662" max="6664" width="10.625" style="1" customWidth="1"/>
    <col min="6665" max="6665" width="5.125" style="1" customWidth="1"/>
    <col min="6666" max="6668" width="10.875" style="1" customWidth="1"/>
    <col min="6669" max="6669" width="5" style="1" customWidth="1"/>
    <col min="6670" max="6670" width="10.125" style="1" customWidth="1"/>
    <col min="6671" max="6671" width="11.25" style="1" customWidth="1"/>
    <col min="6672" max="6672" width="10.875" style="1" customWidth="1"/>
    <col min="6673" max="6677" width="0" style="1" hidden="1" customWidth="1"/>
    <col min="6678" max="6678" width="5.375" style="1" customWidth="1"/>
    <col min="6679" max="6679" width="4.625" style="1" customWidth="1"/>
    <col min="6680" max="6682" width="10.75" style="1" customWidth="1"/>
    <col min="6683" max="6683" width="9" style="1" customWidth="1"/>
    <col min="6684" max="6883" width="9" style="1"/>
    <col min="6884" max="6884" width="4.75" style="1" customWidth="1"/>
    <col min="6885" max="6885" width="4.125" style="1" customWidth="1"/>
    <col min="6886" max="6886" width="12.875" style="1" customWidth="1"/>
    <col min="6887" max="6887" width="12.75" style="1" customWidth="1"/>
    <col min="6888" max="6888" width="5" style="1" customWidth="1"/>
    <col min="6889" max="6891" width="9.5" style="1" customWidth="1"/>
    <col min="6892" max="6892" width="4.875" style="1" customWidth="1"/>
    <col min="6893" max="6895" width="9.5" style="1" customWidth="1"/>
    <col min="6896" max="6899" width="0" style="1" hidden="1" customWidth="1"/>
    <col min="6900" max="6900" width="5" style="1" customWidth="1"/>
    <col min="6901" max="6903" width="9.5" style="1" customWidth="1"/>
    <col min="6904" max="6904" width="5" style="1" customWidth="1"/>
    <col min="6905" max="6907" width="9.5" style="1" customWidth="1"/>
    <col min="6908" max="6908" width="5.75" style="1" customWidth="1"/>
    <col min="6909" max="6909" width="5" style="1" customWidth="1"/>
    <col min="6910" max="6912" width="10.625" style="1" customWidth="1"/>
    <col min="6913" max="6913" width="5.125" style="1" customWidth="1"/>
    <col min="6914" max="6916" width="10.75" style="1" customWidth="1"/>
    <col min="6917" max="6917" width="4.75" style="1" customWidth="1"/>
    <col min="6918" max="6920" width="10.625" style="1" customWidth="1"/>
    <col min="6921" max="6921" width="5.125" style="1" customWidth="1"/>
    <col min="6922" max="6924" width="10.875" style="1" customWidth="1"/>
    <col min="6925" max="6925" width="5" style="1" customWidth="1"/>
    <col min="6926" max="6926" width="10.125" style="1" customWidth="1"/>
    <col min="6927" max="6927" width="11.25" style="1" customWidth="1"/>
    <col min="6928" max="6928" width="10.875" style="1" customWidth="1"/>
    <col min="6929" max="6933" width="0" style="1" hidden="1" customWidth="1"/>
    <col min="6934" max="6934" width="5.375" style="1" customWidth="1"/>
    <col min="6935" max="6935" width="4.625" style="1" customWidth="1"/>
    <col min="6936" max="6938" width="10.75" style="1" customWidth="1"/>
    <col min="6939" max="6939" width="9" style="1" customWidth="1"/>
    <col min="6940" max="7139" width="9" style="1"/>
    <col min="7140" max="7140" width="4.75" style="1" customWidth="1"/>
    <col min="7141" max="7141" width="4.125" style="1" customWidth="1"/>
    <col min="7142" max="7142" width="12.875" style="1" customWidth="1"/>
    <col min="7143" max="7143" width="12.75" style="1" customWidth="1"/>
    <col min="7144" max="7144" width="5" style="1" customWidth="1"/>
    <col min="7145" max="7147" width="9.5" style="1" customWidth="1"/>
    <col min="7148" max="7148" width="4.875" style="1" customWidth="1"/>
    <col min="7149" max="7151" width="9.5" style="1" customWidth="1"/>
    <col min="7152" max="7155" width="0" style="1" hidden="1" customWidth="1"/>
    <col min="7156" max="7156" width="5" style="1" customWidth="1"/>
    <col min="7157" max="7159" width="9.5" style="1" customWidth="1"/>
    <col min="7160" max="7160" width="5" style="1" customWidth="1"/>
    <col min="7161" max="7163" width="9.5" style="1" customWidth="1"/>
    <col min="7164" max="7164" width="5.75" style="1" customWidth="1"/>
    <col min="7165" max="7165" width="5" style="1" customWidth="1"/>
    <col min="7166" max="7168" width="10.625" style="1" customWidth="1"/>
    <col min="7169" max="7169" width="5.125" style="1" customWidth="1"/>
    <col min="7170" max="7172" width="10.75" style="1" customWidth="1"/>
    <col min="7173" max="7173" width="4.75" style="1" customWidth="1"/>
    <col min="7174" max="7176" width="10.625" style="1" customWidth="1"/>
    <col min="7177" max="7177" width="5.125" style="1" customWidth="1"/>
    <col min="7178" max="7180" width="10.875" style="1" customWidth="1"/>
    <col min="7181" max="7181" width="5" style="1" customWidth="1"/>
    <col min="7182" max="7182" width="10.125" style="1" customWidth="1"/>
    <col min="7183" max="7183" width="11.25" style="1" customWidth="1"/>
    <col min="7184" max="7184" width="10.875" style="1" customWidth="1"/>
    <col min="7185" max="7189" width="0" style="1" hidden="1" customWidth="1"/>
    <col min="7190" max="7190" width="5.375" style="1" customWidth="1"/>
    <col min="7191" max="7191" width="4.625" style="1" customWidth="1"/>
    <col min="7192" max="7194" width="10.75" style="1" customWidth="1"/>
    <col min="7195" max="7195" width="9" style="1" customWidth="1"/>
    <col min="7196" max="7395" width="9" style="1"/>
    <col min="7396" max="7396" width="4.75" style="1" customWidth="1"/>
    <col min="7397" max="7397" width="4.125" style="1" customWidth="1"/>
    <col min="7398" max="7398" width="12.875" style="1" customWidth="1"/>
    <col min="7399" max="7399" width="12.75" style="1" customWidth="1"/>
    <col min="7400" max="7400" width="5" style="1" customWidth="1"/>
    <col min="7401" max="7403" width="9.5" style="1" customWidth="1"/>
    <col min="7404" max="7404" width="4.875" style="1" customWidth="1"/>
    <col min="7405" max="7407" width="9.5" style="1" customWidth="1"/>
    <col min="7408" max="7411" width="0" style="1" hidden="1" customWidth="1"/>
    <col min="7412" max="7412" width="5" style="1" customWidth="1"/>
    <col min="7413" max="7415" width="9.5" style="1" customWidth="1"/>
    <col min="7416" max="7416" width="5" style="1" customWidth="1"/>
    <col min="7417" max="7419" width="9.5" style="1" customWidth="1"/>
    <col min="7420" max="7420" width="5.75" style="1" customWidth="1"/>
    <col min="7421" max="7421" width="5" style="1" customWidth="1"/>
    <col min="7422" max="7424" width="10.625" style="1" customWidth="1"/>
    <col min="7425" max="7425" width="5.125" style="1" customWidth="1"/>
    <col min="7426" max="7428" width="10.75" style="1" customWidth="1"/>
    <col min="7429" max="7429" width="4.75" style="1" customWidth="1"/>
    <col min="7430" max="7432" width="10.625" style="1" customWidth="1"/>
    <col min="7433" max="7433" width="5.125" style="1" customWidth="1"/>
    <col min="7434" max="7436" width="10.875" style="1" customWidth="1"/>
    <col min="7437" max="7437" width="5" style="1" customWidth="1"/>
    <col min="7438" max="7438" width="10.125" style="1" customWidth="1"/>
    <col min="7439" max="7439" width="11.25" style="1" customWidth="1"/>
    <col min="7440" max="7440" width="10.875" style="1" customWidth="1"/>
    <col min="7441" max="7445" width="0" style="1" hidden="1" customWidth="1"/>
    <col min="7446" max="7446" width="5.375" style="1" customWidth="1"/>
    <col min="7447" max="7447" width="4.625" style="1" customWidth="1"/>
    <col min="7448" max="7450" width="10.75" style="1" customWidth="1"/>
    <col min="7451" max="7451" width="9" style="1" customWidth="1"/>
    <col min="7452" max="7651" width="9" style="1"/>
    <col min="7652" max="7652" width="4.75" style="1" customWidth="1"/>
    <col min="7653" max="7653" width="4.125" style="1" customWidth="1"/>
    <col min="7654" max="7654" width="12.875" style="1" customWidth="1"/>
    <col min="7655" max="7655" width="12.75" style="1" customWidth="1"/>
    <col min="7656" max="7656" width="5" style="1" customWidth="1"/>
    <col min="7657" max="7659" width="9.5" style="1" customWidth="1"/>
    <col min="7660" max="7660" width="4.875" style="1" customWidth="1"/>
    <col min="7661" max="7663" width="9.5" style="1" customWidth="1"/>
    <col min="7664" max="7667" width="0" style="1" hidden="1" customWidth="1"/>
    <col min="7668" max="7668" width="5" style="1" customWidth="1"/>
    <col min="7669" max="7671" width="9.5" style="1" customWidth="1"/>
    <col min="7672" max="7672" width="5" style="1" customWidth="1"/>
    <col min="7673" max="7675" width="9.5" style="1" customWidth="1"/>
    <col min="7676" max="7676" width="5.75" style="1" customWidth="1"/>
    <col min="7677" max="7677" width="5" style="1" customWidth="1"/>
    <col min="7678" max="7680" width="10.625" style="1" customWidth="1"/>
    <col min="7681" max="7681" width="5.125" style="1" customWidth="1"/>
    <col min="7682" max="7684" width="10.75" style="1" customWidth="1"/>
    <col min="7685" max="7685" width="4.75" style="1" customWidth="1"/>
    <col min="7686" max="7688" width="10.625" style="1" customWidth="1"/>
    <col min="7689" max="7689" width="5.125" style="1" customWidth="1"/>
    <col min="7690" max="7692" width="10.875" style="1" customWidth="1"/>
    <col min="7693" max="7693" width="5" style="1" customWidth="1"/>
    <col min="7694" max="7694" width="10.125" style="1" customWidth="1"/>
    <col min="7695" max="7695" width="11.25" style="1" customWidth="1"/>
    <col min="7696" max="7696" width="10.875" style="1" customWidth="1"/>
    <col min="7697" max="7701" width="0" style="1" hidden="1" customWidth="1"/>
    <col min="7702" max="7702" width="5.375" style="1" customWidth="1"/>
    <col min="7703" max="7703" width="4.625" style="1" customWidth="1"/>
    <col min="7704" max="7706" width="10.75" style="1" customWidth="1"/>
    <col min="7707" max="7707" width="9" style="1" customWidth="1"/>
    <col min="7708" max="7907" width="9" style="1"/>
    <col min="7908" max="7908" width="4.75" style="1" customWidth="1"/>
    <col min="7909" max="7909" width="4.125" style="1" customWidth="1"/>
    <col min="7910" max="7910" width="12.875" style="1" customWidth="1"/>
    <col min="7911" max="7911" width="12.75" style="1" customWidth="1"/>
    <col min="7912" max="7912" width="5" style="1" customWidth="1"/>
    <col min="7913" max="7915" width="9.5" style="1" customWidth="1"/>
    <col min="7916" max="7916" width="4.875" style="1" customWidth="1"/>
    <col min="7917" max="7919" width="9.5" style="1" customWidth="1"/>
    <col min="7920" max="7923" width="0" style="1" hidden="1" customWidth="1"/>
    <col min="7924" max="7924" width="5" style="1" customWidth="1"/>
    <col min="7925" max="7927" width="9.5" style="1" customWidth="1"/>
    <col min="7928" max="7928" width="5" style="1" customWidth="1"/>
    <col min="7929" max="7931" width="9.5" style="1" customWidth="1"/>
    <col min="7932" max="7932" width="5.75" style="1" customWidth="1"/>
    <col min="7933" max="7933" width="5" style="1" customWidth="1"/>
    <col min="7934" max="7936" width="10.625" style="1" customWidth="1"/>
    <col min="7937" max="7937" width="5.125" style="1" customWidth="1"/>
    <col min="7938" max="7940" width="10.75" style="1" customWidth="1"/>
    <col min="7941" max="7941" width="4.75" style="1" customWidth="1"/>
    <col min="7942" max="7944" width="10.625" style="1" customWidth="1"/>
    <col min="7945" max="7945" width="5.125" style="1" customWidth="1"/>
    <col min="7946" max="7948" width="10.875" style="1" customWidth="1"/>
    <col min="7949" max="7949" width="5" style="1" customWidth="1"/>
    <col min="7950" max="7950" width="10.125" style="1" customWidth="1"/>
    <col min="7951" max="7951" width="11.25" style="1" customWidth="1"/>
    <col min="7952" max="7952" width="10.875" style="1" customWidth="1"/>
    <col min="7953" max="7957" width="0" style="1" hidden="1" customWidth="1"/>
    <col min="7958" max="7958" width="5.375" style="1" customWidth="1"/>
    <col min="7959" max="7959" width="4.625" style="1" customWidth="1"/>
    <col min="7960" max="7962" width="10.75" style="1" customWidth="1"/>
    <col min="7963" max="7963" width="9" style="1" customWidth="1"/>
    <col min="7964" max="8163" width="9" style="1"/>
    <col min="8164" max="8164" width="4.75" style="1" customWidth="1"/>
    <col min="8165" max="8165" width="4.125" style="1" customWidth="1"/>
    <col min="8166" max="8166" width="12.875" style="1" customWidth="1"/>
    <col min="8167" max="8167" width="12.75" style="1" customWidth="1"/>
    <col min="8168" max="8168" width="5" style="1" customWidth="1"/>
    <col min="8169" max="8171" width="9.5" style="1" customWidth="1"/>
    <col min="8172" max="8172" width="4.875" style="1" customWidth="1"/>
    <col min="8173" max="8175" width="9.5" style="1" customWidth="1"/>
    <col min="8176" max="8179" width="0" style="1" hidden="1" customWidth="1"/>
    <col min="8180" max="8180" width="5" style="1" customWidth="1"/>
    <col min="8181" max="8183" width="9.5" style="1" customWidth="1"/>
    <col min="8184" max="8184" width="5" style="1" customWidth="1"/>
    <col min="8185" max="8187" width="9.5" style="1" customWidth="1"/>
    <col min="8188" max="8188" width="5.75" style="1" customWidth="1"/>
    <col min="8189" max="8189" width="5" style="1" customWidth="1"/>
    <col min="8190" max="8192" width="10.625" style="1" customWidth="1"/>
    <col min="8193" max="8193" width="5.125" style="1" customWidth="1"/>
    <col min="8194" max="8196" width="10.75" style="1" customWidth="1"/>
    <col min="8197" max="8197" width="4.75" style="1" customWidth="1"/>
    <col min="8198" max="8200" width="10.625" style="1" customWidth="1"/>
    <col min="8201" max="8201" width="5.125" style="1" customWidth="1"/>
    <col min="8202" max="8204" width="10.875" style="1" customWidth="1"/>
    <col min="8205" max="8205" width="5" style="1" customWidth="1"/>
    <col min="8206" max="8206" width="10.125" style="1" customWidth="1"/>
    <col min="8207" max="8207" width="11.25" style="1" customWidth="1"/>
    <col min="8208" max="8208" width="10.875" style="1" customWidth="1"/>
    <col min="8209" max="8213" width="0" style="1" hidden="1" customWidth="1"/>
    <col min="8214" max="8214" width="5.375" style="1" customWidth="1"/>
    <col min="8215" max="8215" width="4.625" style="1" customWidth="1"/>
    <col min="8216" max="8218" width="10.75" style="1" customWidth="1"/>
    <col min="8219" max="8219" width="9" style="1" customWidth="1"/>
    <col min="8220" max="8419" width="9" style="1"/>
    <col min="8420" max="8420" width="4.75" style="1" customWidth="1"/>
    <col min="8421" max="8421" width="4.125" style="1" customWidth="1"/>
    <col min="8422" max="8422" width="12.875" style="1" customWidth="1"/>
    <col min="8423" max="8423" width="12.75" style="1" customWidth="1"/>
    <col min="8424" max="8424" width="5" style="1" customWidth="1"/>
    <col min="8425" max="8427" width="9.5" style="1" customWidth="1"/>
    <col min="8428" max="8428" width="4.875" style="1" customWidth="1"/>
    <col min="8429" max="8431" width="9.5" style="1" customWidth="1"/>
    <col min="8432" max="8435" width="0" style="1" hidden="1" customWidth="1"/>
    <col min="8436" max="8436" width="5" style="1" customWidth="1"/>
    <col min="8437" max="8439" width="9.5" style="1" customWidth="1"/>
    <col min="8440" max="8440" width="5" style="1" customWidth="1"/>
    <col min="8441" max="8443" width="9.5" style="1" customWidth="1"/>
    <col min="8444" max="8444" width="5.75" style="1" customWidth="1"/>
    <col min="8445" max="8445" width="5" style="1" customWidth="1"/>
    <col min="8446" max="8448" width="10.625" style="1" customWidth="1"/>
    <col min="8449" max="8449" width="5.125" style="1" customWidth="1"/>
    <col min="8450" max="8452" width="10.75" style="1" customWidth="1"/>
    <col min="8453" max="8453" width="4.75" style="1" customWidth="1"/>
    <col min="8454" max="8456" width="10.625" style="1" customWidth="1"/>
    <col min="8457" max="8457" width="5.125" style="1" customWidth="1"/>
    <col min="8458" max="8460" width="10.875" style="1" customWidth="1"/>
    <col min="8461" max="8461" width="5" style="1" customWidth="1"/>
    <col min="8462" max="8462" width="10.125" style="1" customWidth="1"/>
    <col min="8463" max="8463" width="11.25" style="1" customWidth="1"/>
    <col min="8464" max="8464" width="10.875" style="1" customWidth="1"/>
    <col min="8465" max="8469" width="0" style="1" hidden="1" customWidth="1"/>
    <col min="8470" max="8470" width="5.375" style="1" customWidth="1"/>
    <col min="8471" max="8471" width="4.625" style="1" customWidth="1"/>
    <col min="8472" max="8474" width="10.75" style="1" customWidth="1"/>
    <col min="8475" max="8475" width="9" style="1" customWidth="1"/>
    <col min="8476" max="8675" width="9" style="1"/>
    <col min="8676" max="8676" width="4.75" style="1" customWidth="1"/>
    <col min="8677" max="8677" width="4.125" style="1" customWidth="1"/>
    <col min="8678" max="8678" width="12.875" style="1" customWidth="1"/>
    <col min="8679" max="8679" width="12.75" style="1" customWidth="1"/>
    <col min="8680" max="8680" width="5" style="1" customWidth="1"/>
    <col min="8681" max="8683" width="9.5" style="1" customWidth="1"/>
    <col min="8684" max="8684" width="4.875" style="1" customWidth="1"/>
    <col min="8685" max="8687" width="9.5" style="1" customWidth="1"/>
    <col min="8688" max="8691" width="0" style="1" hidden="1" customWidth="1"/>
    <col min="8692" max="8692" width="5" style="1" customWidth="1"/>
    <col min="8693" max="8695" width="9.5" style="1" customWidth="1"/>
    <col min="8696" max="8696" width="5" style="1" customWidth="1"/>
    <col min="8697" max="8699" width="9.5" style="1" customWidth="1"/>
    <col min="8700" max="8700" width="5.75" style="1" customWidth="1"/>
    <col min="8701" max="8701" width="5" style="1" customWidth="1"/>
    <col min="8702" max="8704" width="10.625" style="1" customWidth="1"/>
    <col min="8705" max="8705" width="5.125" style="1" customWidth="1"/>
    <col min="8706" max="8708" width="10.75" style="1" customWidth="1"/>
    <col min="8709" max="8709" width="4.75" style="1" customWidth="1"/>
    <col min="8710" max="8712" width="10.625" style="1" customWidth="1"/>
    <col min="8713" max="8713" width="5.125" style="1" customWidth="1"/>
    <col min="8714" max="8716" width="10.875" style="1" customWidth="1"/>
    <col min="8717" max="8717" width="5" style="1" customWidth="1"/>
    <col min="8718" max="8718" width="10.125" style="1" customWidth="1"/>
    <col min="8719" max="8719" width="11.25" style="1" customWidth="1"/>
    <col min="8720" max="8720" width="10.875" style="1" customWidth="1"/>
    <col min="8721" max="8725" width="0" style="1" hidden="1" customWidth="1"/>
    <col min="8726" max="8726" width="5.375" style="1" customWidth="1"/>
    <col min="8727" max="8727" width="4.625" style="1" customWidth="1"/>
    <col min="8728" max="8730" width="10.75" style="1" customWidth="1"/>
    <col min="8731" max="8731" width="9" style="1" customWidth="1"/>
    <col min="8732" max="8931" width="9" style="1"/>
    <col min="8932" max="8932" width="4.75" style="1" customWidth="1"/>
    <col min="8933" max="8933" width="4.125" style="1" customWidth="1"/>
    <col min="8934" max="8934" width="12.875" style="1" customWidth="1"/>
    <col min="8935" max="8935" width="12.75" style="1" customWidth="1"/>
    <col min="8936" max="8936" width="5" style="1" customWidth="1"/>
    <col min="8937" max="8939" width="9.5" style="1" customWidth="1"/>
    <col min="8940" max="8940" width="4.875" style="1" customWidth="1"/>
    <col min="8941" max="8943" width="9.5" style="1" customWidth="1"/>
    <col min="8944" max="8947" width="0" style="1" hidden="1" customWidth="1"/>
    <col min="8948" max="8948" width="5" style="1" customWidth="1"/>
    <col min="8949" max="8951" width="9.5" style="1" customWidth="1"/>
    <col min="8952" max="8952" width="5" style="1" customWidth="1"/>
    <col min="8953" max="8955" width="9.5" style="1" customWidth="1"/>
    <col min="8956" max="8956" width="5.75" style="1" customWidth="1"/>
    <col min="8957" max="8957" width="5" style="1" customWidth="1"/>
    <col min="8958" max="8960" width="10.625" style="1" customWidth="1"/>
    <col min="8961" max="8961" width="5.125" style="1" customWidth="1"/>
    <col min="8962" max="8964" width="10.75" style="1" customWidth="1"/>
    <col min="8965" max="8965" width="4.75" style="1" customWidth="1"/>
    <col min="8966" max="8968" width="10.625" style="1" customWidth="1"/>
    <col min="8969" max="8969" width="5.125" style="1" customWidth="1"/>
    <col min="8970" max="8972" width="10.875" style="1" customWidth="1"/>
    <col min="8973" max="8973" width="5" style="1" customWidth="1"/>
    <col min="8974" max="8974" width="10.125" style="1" customWidth="1"/>
    <col min="8975" max="8975" width="11.25" style="1" customWidth="1"/>
    <col min="8976" max="8976" width="10.875" style="1" customWidth="1"/>
    <col min="8977" max="8981" width="0" style="1" hidden="1" customWidth="1"/>
    <col min="8982" max="8982" width="5.375" style="1" customWidth="1"/>
    <col min="8983" max="8983" width="4.625" style="1" customWidth="1"/>
    <col min="8984" max="8986" width="10.75" style="1" customWidth="1"/>
    <col min="8987" max="8987" width="9" style="1" customWidth="1"/>
    <col min="8988" max="9187" width="9" style="1"/>
    <col min="9188" max="9188" width="4.75" style="1" customWidth="1"/>
    <col min="9189" max="9189" width="4.125" style="1" customWidth="1"/>
    <col min="9190" max="9190" width="12.875" style="1" customWidth="1"/>
    <col min="9191" max="9191" width="12.75" style="1" customWidth="1"/>
    <col min="9192" max="9192" width="5" style="1" customWidth="1"/>
    <col min="9193" max="9195" width="9.5" style="1" customWidth="1"/>
    <col min="9196" max="9196" width="4.875" style="1" customWidth="1"/>
    <col min="9197" max="9199" width="9.5" style="1" customWidth="1"/>
    <col min="9200" max="9203" width="0" style="1" hidden="1" customWidth="1"/>
    <col min="9204" max="9204" width="5" style="1" customWidth="1"/>
    <col min="9205" max="9207" width="9.5" style="1" customWidth="1"/>
    <col min="9208" max="9208" width="5" style="1" customWidth="1"/>
    <col min="9209" max="9211" width="9.5" style="1" customWidth="1"/>
    <col min="9212" max="9212" width="5.75" style="1" customWidth="1"/>
    <col min="9213" max="9213" width="5" style="1" customWidth="1"/>
    <col min="9214" max="9216" width="10.625" style="1" customWidth="1"/>
    <col min="9217" max="9217" width="5.125" style="1" customWidth="1"/>
    <col min="9218" max="9220" width="10.75" style="1" customWidth="1"/>
    <col min="9221" max="9221" width="4.75" style="1" customWidth="1"/>
    <col min="9222" max="9224" width="10.625" style="1" customWidth="1"/>
    <col min="9225" max="9225" width="5.125" style="1" customWidth="1"/>
    <col min="9226" max="9228" width="10.875" style="1" customWidth="1"/>
    <col min="9229" max="9229" width="5" style="1" customWidth="1"/>
    <col min="9230" max="9230" width="10.125" style="1" customWidth="1"/>
    <col min="9231" max="9231" width="11.25" style="1" customWidth="1"/>
    <col min="9232" max="9232" width="10.875" style="1" customWidth="1"/>
    <col min="9233" max="9237" width="0" style="1" hidden="1" customWidth="1"/>
    <col min="9238" max="9238" width="5.375" style="1" customWidth="1"/>
    <col min="9239" max="9239" width="4.625" style="1" customWidth="1"/>
    <col min="9240" max="9242" width="10.75" style="1" customWidth="1"/>
    <col min="9243" max="9243" width="9" style="1" customWidth="1"/>
    <col min="9244" max="9443" width="9" style="1"/>
    <col min="9444" max="9444" width="4.75" style="1" customWidth="1"/>
    <col min="9445" max="9445" width="4.125" style="1" customWidth="1"/>
    <col min="9446" max="9446" width="12.875" style="1" customWidth="1"/>
    <col min="9447" max="9447" width="12.75" style="1" customWidth="1"/>
    <col min="9448" max="9448" width="5" style="1" customWidth="1"/>
    <col min="9449" max="9451" width="9.5" style="1" customWidth="1"/>
    <col min="9452" max="9452" width="4.875" style="1" customWidth="1"/>
    <col min="9453" max="9455" width="9.5" style="1" customWidth="1"/>
    <col min="9456" max="9459" width="0" style="1" hidden="1" customWidth="1"/>
    <col min="9460" max="9460" width="5" style="1" customWidth="1"/>
    <col min="9461" max="9463" width="9.5" style="1" customWidth="1"/>
    <col min="9464" max="9464" width="5" style="1" customWidth="1"/>
    <col min="9465" max="9467" width="9.5" style="1" customWidth="1"/>
    <col min="9468" max="9468" width="5.75" style="1" customWidth="1"/>
    <col min="9469" max="9469" width="5" style="1" customWidth="1"/>
    <col min="9470" max="9472" width="10.625" style="1" customWidth="1"/>
    <col min="9473" max="9473" width="5.125" style="1" customWidth="1"/>
    <col min="9474" max="9476" width="10.75" style="1" customWidth="1"/>
    <col min="9477" max="9477" width="4.75" style="1" customWidth="1"/>
    <col min="9478" max="9480" width="10.625" style="1" customWidth="1"/>
    <col min="9481" max="9481" width="5.125" style="1" customWidth="1"/>
    <col min="9482" max="9484" width="10.875" style="1" customWidth="1"/>
    <col min="9485" max="9485" width="5" style="1" customWidth="1"/>
    <col min="9486" max="9486" width="10.125" style="1" customWidth="1"/>
    <col min="9487" max="9487" width="11.25" style="1" customWidth="1"/>
    <col min="9488" max="9488" width="10.875" style="1" customWidth="1"/>
    <col min="9489" max="9493" width="0" style="1" hidden="1" customWidth="1"/>
    <col min="9494" max="9494" width="5.375" style="1" customWidth="1"/>
    <col min="9495" max="9495" width="4.625" style="1" customWidth="1"/>
    <col min="9496" max="9498" width="10.75" style="1" customWidth="1"/>
    <col min="9499" max="9499" width="9" style="1" customWidth="1"/>
    <col min="9500" max="9699" width="9" style="1"/>
    <col min="9700" max="9700" width="4.75" style="1" customWidth="1"/>
    <col min="9701" max="9701" width="4.125" style="1" customWidth="1"/>
    <col min="9702" max="9702" width="12.875" style="1" customWidth="1"/>
    <col min="9703" max="9703" width="12.75" style="1" customWidth="1"/>
    <col min="9704" max="9704" width="5" style="1" customWidth="1"/>
    <col min="9705" max="9707" width="9.5" style="1" customWidth="1"/>
    <col min="9708" max="9708" width="4.875" style="1" customWidth="1"/>
    <col min="9709" max="9711" width="9.5" style="1" customWidth="1"/>
    <col min="9712" max="9715" width="0" style="1" hidden="1" customWidth="1"/>
    <col min="9716" max="9716" width="5" style="1" customWidth="1"/>
    <col min="9717" max="9719" width="9.5" style="1" customWidth="1"/>
    <col min="9720" max="9720" width="5" style="1" customWidth="1"/>
    <col min="9721" max="9723" width="9.5" style="1" customWidth="1"/>
    <col min="9724" max="9724" width="5.75" style="1" customWidth="1"/>
    <col min="9725" max="9725" width="5" style="1" customWidth="1"/>
    <col min="9726" max="9728" width="10.625" style="1" customWidth="1"/>
    <col min="9729" max="9729" width="5.125" style="1" customWidth="1"/>
    <col min="9730" max="9732" width="10.75" style="1" customWidth="1"/>
    <col min="9733" max="9733" width="4.75" style="1" customWidth="1"/>
    <col min="9734" max="9736" width="10.625" style="1" customWidth="1"/>
    <col min="9737" max="9737" width="5.125" style="1" customWidth="1"/>
    <col min="9738" max="9740" width="10.875" style="1" customWidth="1"/>
    <col min="9741" max="9741" width="5" style="1" customWidth="1"/>
    <col min="9742" max="9742" width="10.125" style="1" customWidth="1"/>
    <col min="9743" max="9743" width="11.25" style="1" customWidth="1"/>
    <col min="9744" max="9744" width="10.875" style="1" customWidth="1"/>
    <col min="9745" max="9749" width="0" style="1" hidden="1" customWidth="1"/>
    <col min="9750" max="9750" width="5.375" style="1" customWidth="1"/>
    <col min="9751" max="9751" width="4.625" style="1" customWidth="1"/>
    <col min="9752" max="9754" width="10.75" style="1" customWidth="1"/>
    <col min="9755" max="9755" width="9" style="1" customWidth="1"/>
    <col min="9756" max="9955" width="9" style="1"/>
    <col min="9956" max="9956" width="4.75" style="1" customWidth="1"/>
    <col min="9957" max="9957" width="4.125" style="1" customWidth="1"/>
    <col min="9958" max="9958" width="12.875" style="1" customWidth="1"/>
    <col min="9959" max="9959" width="12.75" style="1" customWidth="1"/>
    <col min="9960" max="9960" width="5" style="1" customWidth="1"/>
    <col min="9961" max="9963" width="9.5" style="1" customWidth="1"/>
    <col min="9964" max="9964" width="4.875" style="1" customWidth="1"/>
    <col min="9965" max="9967" width="9.5" style="1" customWidth="1"/>
    <col min="9968" max="9971" width="0" style="1" hidden="1" customWidth="1"/>
    <col min="9972" max="9972" width="5" style="1" customWidth="1"/>
    <col min="9973" max="9975" width="9.5" style="1" customWidth="1"/>
    <col min="9976" max="9976" width="5" style="1" customWidth="1"/>
    <col min="9977" max="9979" width="9.5" style="1" customWidth="1"/>
    <col min="9980" max="9980" width="5.75" style="1" customWidth="1"/>
    <col min="9981" max="9981" width="5" style="1" customWidth="1"/>
    <col min="9982" max="9984" width="10.625" style="1" customWidth="1"/>
    <col min="9985" max="9985" width="5.125" style="1" customWidth="1"/>
    <col min="9986" max="9988" width="10.75" style="1" customWidth="1"/>
    <col min="9989" max="9989" width="4.75" style="1" customWidth="1"/>
    <col min="9990" max="9992" width="10.625" style="1" customWidth="1"/>
    <col min="9993" max="9993" width="5.125" style="1" customWidth="1"/>
    <col min="9994" max="9996" width="10.875" style="1" customWidth="1"/>
    <col min="9997" max="9997" width="5" style="1" customWidth="1"/>
    <col min="9998" max="9998" width="10.125" style="1" customWidth="1"/>
    <col min="9999" max="9999" width="11.25" style="1" customWidth="1"/>
    <col min="10000" max="10000" width="10.875" style="1" customWidth="1"/>
    <col min="10001" max="10005" width="0" style="1" hidden="1" customWidth="1"/>
    <col min="10006" max="10006" width="5.375" style="1" customWidth="1"/>
    <col min="10007" max="10007" width="4.625" style="1" customWidth="1"/>
    <col min="10008" max="10010" width="10.75" style="1" customWidth="1"/>
    <col min="10011" max="10011" width="9" style="1" customWidth="1"/>
    <col min="10012" max="10211" width="9" style="1"/>
    <col min="10212" max="10212" width="4.75" style="1" customWidth="1"/>
    <col min="10213" max="10213" width="4.125" style="1" customWidth="1"/>
    <col min="10214" max="10214" width="12.875" style="1" customWidth="1"/>
    <col min="10215" max="10215" width="12.75" style="1" customWidth="1"/>
    <col min="10216" max="10216" width="5" style="1" customWidth="1"/>
    <col min="10217" max="10219" width="9.5" style="1" customWidth="1"/>
    <col min="10220" max="10220" width="4.875" style="1" customWidth="1"/>
    <col min="10221" max="10223" width="9.5" style="1" customWidth="1"/>
    <col min="10224" max="10227" width="0" style="1" hidden="1" customWidth="1"/>
    <col min="10228" max="10228" width="5" style="1" customWidth="1"/>
    <col min="10229" max="10231" width="9.5" style="1" customWidth="1"/>
    <col min="10232" max="10232" width="5" style="1" customWidth="1"/>
    <col min="10233" max="10235" width="9.5" style="1" customWidth="1"/>
    <col min="10236" max="10236" width="5.75" style="1" customWidth="1"/>
    <col min="10237" max="10237" width="5" style="1" customWidth="1"/>
    <col min="10238" max="10240" width="10.625" style="1" customWidth="1"/>
    <col min="10241" max="10241" width="5.125" style="1" customWidth="1"/>
    <col min="10242" max="10244" width="10.75" style="1" customWidth="1"/>
    <col min="10245" max="10245" width="4.75" style="1" customWidth="1"/>
    <col min="10246" max="10248" width="10.625" style="1" customWidth="1"/>
    <col min="10249" max="10249" width="5.125" style="1" customWidth="1"/>
    <col min="10250" max="10252" width="10.875" style="1" customWidth="1"/>
    <col min="10253" max="10253" width="5" style="1" customWidth="1"/>
    <col min="10254" max="10254" width="10.125" style="1" customWidth="1"/>
    <col min="10255" max="10255" width="11.25" style="1" customWidth="1"/>
    <col min="10256" max="10256" width="10.875" style="1" customWidth="1"/>
    <col min="10257" max="10261" width="0" style="1" hidden="1" customWidth="1"/>
    <col min="10262" max="10262" width="5.375" style="1" customWidth="1"/>
    <col min="10263" max="10263" width="4.625" style="1" customWidth="1"/>
    <col min="10264" max="10266" width="10.75" style="1" customWidth="1"/>
    <col min="10267" max="10267" width="9" style="1" customWidth="1"/>
    <col min="10268" max="10467" width="9" style="1"/>
    <col min="10468" max="10468" width="4.75" style="1" customWidth="1"/>
    <col min="10469" max="10469" width="4.125" style="1" customWidth="1"/>
    <col min="10470" max="10470" width="12.875" style="1" customWidth="1"/>
    <col min="10471" max="10471" width="12.75" style="1" customWidth="1"/>
    <col min="10472" max="10472" width="5" style="1" customWidth="1"/>
    <col min="10473" max="10475" width="9.5" style="1" customWidth="1"/>
    <col min="10476" max="10476" width="4.875" style="1" customWidth="1"/>
    <col min="10477" max="10479" width="9.5" style="1" customWidth="1"/>
    <col min="10480" max="10483" width="0" style="1" hidden="1" customWidth="1"/>
    <col min="10484" max="10484" width="5" style="1" customWidth="1"/>
    <col min="10485" max="10487" width="9.5" style="1" customWidth="1"/>
    <col min="10488" max="10488" width="5" style="1" customWidth="1"/>
    <col min="10489" max="10491" width="9.5" style="1" customWidth="1"/>
    <col min="10492" max="10492" width="5.75" style="1" customWidth="1"/>
    <col min="10493" max="10493" width="5" style="1" customWidth="1"/>
    <col min="10494" max="10496" width="10.625" style="1" customWidth="1"/>
    <col min="10497" max="10497" width="5.125" style="1" customWidth="1"/>
    <col min="10498" max="10500" width="10.75" style="1" customWidth="1"/>
    <col min="10501" max="10501" width="4.75" style="1" customWidth="1"/>
    <col min="10502" max="10504" width="10.625" style="1" customWidth="1"/>
    <col min="10505" max="10505" width="5.125" style="1" customWidth="1"/>
    <col min="10506" max="10508" width="10.875" style="1" customWidth="1"/>
    <col min="10509" max="10509" width="5" style="1" customWidth="1"/>
    <col min="10510" max="10510" width="10.125" style="1" customWidth="1"/>
    <col min="10511" max="10511" width="11.25" style="1" customWidth="1"/>
    <col min="10512" max="10512" width="10.875" style="1" customWidth="1"/>
    <col min="10513" max="10517" width="0" style="1" hidden="1" customWidth="1"/>
    <col min="10518" max="10518" width="5.375" style="1" customWidth="1"/>
    <col min="10519" max="10519" width="4.625" style="1" customWidth="1"/>
    <col min="10520" max="10522" width="10.75" style="1" customWidth="1"/>
    <col min="10523" max="10523" width="9" style="1" customWidth="1"/>
    <col min="10524" max="10723" width="9" style="1"/>
    <col min="10724" max="10724" width="4.75" style="1" customWidth="1"/>
    <col min="10725" max="10725" width="4.125" style="1" customWidth="1"/>
    <col min="10726" max="10726" width="12.875" style="1" customWidth="1"/>
    <col min="10727" max="10727" width="12.75" style="1" customWidth="1"/>
    <col min="10728" max="10728" width="5" style="1" customWidth="1"/>
    <col min="10729" max="10731" width="9.5" style="1" customWidth="1"/>
    <col min="10732" max="10732" width="4.875" style="1" customWidth="1"/>
    <col min="10733" max="10735" width="9.5" style="1" customWidth="1"/>
    <col min="10736" max="10739" width="0" style="1" hidden="1" customWidth="1"/>
    <col min="10740" max="10740" width="5" style="1" customWidth="1"/>
    <col min="10741" max="10743" width="9.5" style="1" customWidth="1"/>
    <col min="10744" max="10744" width="5" style="1" customWidth="1"/>
    <col min="10745" max="10747" width="9.5" style="1" customWidth="1"/>
    <col min="10748" max="10748" width="5.75" style="1" customWidth="1"/>
    <col min="10749" max="10749" width="5" style="1" customWidth="1"/>
    <col min="10750" max="10752" width="10.625" style="1" customWidth="1"/>
    <col min="10753" max="10753" width="5.125" style="1" customWidth="1"/>
    <col min="10754" max="10756" width="10.75" style="1" customWidth="1"/>
    <col min="10757" max="10757" width="4.75" style="1" customWidth="1"/>
    <col min="10758" max="10760" width="10.625" style="1" customWidth="1"/>
    <col min="10761" max="10761" width="5.125" style="1" customWidth="1"/>
    <col min="10762" max="10764" width="10.875" style="1" customWidth="1"/>
    <col min="10765" max="10765" width="5" style="1" customWidth="1"/>
    <col min="10766" max="10766" width="10.125" style="1" customWidth="1"/>
    <col min="10767" max="10767" width="11.25" style="1" customWidth="1"/>
    <col min="10768" max="10768" width="10.875" style="1" customWidth="1"/>
    <col min="10769" max="10773" width="0" style="1" hidden="1" customWidth="1"/>
    <col min="10774" max="10774" width="5.375" style="1" customWidth="1"/>
    <col min="10775" max="10775" width="4.625" style="1" customWidth="1"/>
    <col min="10776" max="10778" width="10.75" style="1" customWidth="1"/>
    <col min="10779" max="10779" width="9" style="1" customWidth="1"/>
    <col min="10780" max="10979" width="9" style="1"/>
    <col min="10980" max="10980" width="4.75" style="1" customWidth="1"/>
    <col min="10981" max="10981" width="4.125" style="1" customWidth="1"/>
    <col min="10982" max="10982" width="12.875" style="1" customWidth="1"/>
    <col min="10983" max="10983" width="12.75" style="1" customWidth="1"/>
    <col min="10984" max="10984" width="5" style="1" customWidth="1"/>
    <col min="10985" max="10987" width="9.5" style="1" customWidth="1"/>
    <col min="10988" max="10988" width="4.875" style="1" customWidth="1"/>
    <col min="10989" max="10991" width="9.5" style="1" customWidth="1"/>
    <col min="10992" max="10995" width="0" style="1" hidden="1" customWidth="1"/>
    <col min="10996" max="10996" width="5" style="1" customWidth="1"/>
    <col min="10997" max="10999" width="9.5" style="1" customWidth="1"/>
    <col min="11000" max="11000" width="5" style="1" customWidth="1"/>
    <col min="11001" max="11003" width="9.5" style="1" customWidth="1"/>
    <col min="11004" max="11004" width="5.75" style="1" customWidth="1"/>
    <col min="11005" max="11005" width="5" style="1" customWidth="1"/>
    <col min="11006" max="11008" width="10.625" style="1" customWidth="1"/>
    <col min="11009" max="11009" width="5.125" style="1" customWidth="1"/>
    <col min="11010" max="11012" width="10.75" style="1" customWidth="1"/>
    <col min="11013" max="11013" width="4.75" style="1" customWidth="1"/>
    <col min="11014" max="11016" width="10.625" style="1" customWidth="1"/>
    <col min="11017" max="11017" width="5.125" style="1" customWidth="1"/>
    <col min="11018" max="11020" width="10.875" style="1" customWidth="1"/>
    <col min="11021" max="11021" width="5" style="1" customWidth="1"/>
    <col min="11022" max="11022" width="10.125" style="1" customWidth="1"/>
    <col min="11023" max="11023" width="11.25" style="1" customWidth="1"/>
    <col min="11024" max="11024" width="10.875" style="1" customWidth="1"/>
    <col min="11025" max="11029" width="0" style="1" hidden="1" customWidth="1"/>
    <col min="11030" max="11030" width="5.375" style="1" customWidth="1"/>
    <col min="11031" max="11031" width="4.625" style="1" customWidth="1"/>
    <col min="11032" max="11034" width="10.75" style="1" customWidth="1"/>
    <col min="11035" max="11035" width="9" style="1" customWidth="1"/>
    <col min="11036" max="11235" width="9" style="1"/>
    <col min="11236" max="11236" width="4.75" style="1" customWidth="1"/>
    <col min="11237" max="11237" width="4.125" style="1" customWidth="1"/>
    <col min="11238" max="11238" width="12.875" style="1" customWidth="1"/>
    <col min="11239" max="11239" width="12.75" style="1" customWidth="1"/>
    <col min="11240" max="11240" width="5" style="1" customWidth="1"/>
    <col min="11241" max="11243" width="9.5" style="1" customWidth="1"/>
    <col min="11244" max="11244" width="4.875" style="1" customWidth="1"/>
    <col min="11245" max="11247" width="9.5" style="1" customWidth="1"/>
    <col min="11248" max="11251" width="0" style="1" hidden="1" customWidth="1"/>
    <col min="11252" max="11252" width="5" style="1" customWidth="1"/>
    <col min="11253" max="11255" width="9.5" style="1" customWidth="1"/>
    <col min="11256" max="11256" width="5" style="1" customWidth="1"/>
    <col min="11257" max="11259" width="9.5" style="1" customWidth="1"/>
    <col min="11260" max="11260" width="5.75" style="1" customWidth="1"/>
    <col min="11261" max="11261" width="5" style="1" customWidth="1"/>
    <col min="11262" max="11264" width="10.625" style="1" customWidth="1"/>
    <col min="11265" max="11265" width="5.125" style="1" customWidth="1"/>
    <col min="11266" max="11268" width="10.75" style="1" customWidth="1"/>
    <col min="11269" max="11269" width="4.75" style="1" customWidth="1"/>
    <col min="11270" max="11272" width="10.625" style="1" customWidth="1"/>
    <col min="11273" max="11273" width="5.125" style="1" customWidth="1"/>
    <col min="11274" max="11276" width="10.875" style="1" customWidth="1"/>
    <col min="11277" max="11277" width="5" style="1" customWidth="1"/>
    <col min="11278" max="11278" width="10.125" style="1" customWidth="1"/>
    <col min="11279" max="11279" width="11.25" style="1" customWidth="1"/>
    <col min="11280" max="11280" width="10.875" style="1" customWidth="1"/>
    <col min="11281" max="11285" width="0" style="1" hidden="1" customWidth="1"/>
    <col min="11286" max="11286" width="5.375" style="1" customWidth="1"/>
    <col min="11287" max="11287" width="4.625" style="1" customWidth="1"/>
    <col min="11288" max="11290" width="10.75" style="1" customWidth="1"/>
    <col min="11291" max="11291" width="9" style="1" customWidth="1"/>
    <col min="11292" max="11491" width="9" style="1"/>
    <col min="11492" max="11492" width="4.75" style="1" customWidth="1"/>
    <col min="11493" max="11493" width="4.125" style="1" customWidth="1"/>
    <col min="11494" max="11494" width="12.875" style="1" customWidth="1"/>
    <col min="11495" max="11495" width="12.75" style="1" customWidth="1"/>
    <col min="11496" max="11496" width="5" style="1" customWidth="1"/>
    <col min="11497" max="11499" width="9.5" style="1" customWidth="1"/>
    <col min="11500" max="11500" width="4.875" style="1" customWidth="1"/>
    <col min="11501" max="11503" width="9.5" style="1" customWidth="1"/>
    <col min="11504" max="11507" width="0" style="1" hidden="1" customWidth="1"/>
    <col min="11508" max="11508" width="5" style="1" customWidth="1"/>
    <col min="11509" max="11511" width="9.5" style="1" customWidth="1"/>
    <col min="11512" max="11512" width="5" style="1" customWidth="1"/>
    <col min="11513" max="11515" width="9.5" style="1" customWidth="1"/>
    <col min="11516" max="11516" width="5.75" style="1" customWidth="1"/>
    <col min="11517" max="11517" width="5" style="1" customWidth="1"/>
    <col min="11518" max="11520" width="10.625" style="1" customWidth="1"/>
    <col min="11521" max="11521" width="5.125" style="1" customWidth="1"/>
    <col min="11522" max="11524" width="10.75" style="1" customWidth="1"/>
    <col min="11525" max="11525" width="4.75" style="1" customWidth="1"/>
    <col min="11526" max="11528" width="10.625" style="1" customWidth="1"/>
    <col min="11529" max="11529" width="5.125" style="1" customWidth="1"/>
    <col min="11530" max="11532" width="10.875" style="1" customWidth="1"/>
    <col min="11533" max="11533" width="5" style="1" customWidth="1"/>
    <col min="11534" max="11534" width="10.125" style="1" customWidth="1"/>
    <col min="11535" max="11535" width="11.25" style="1" customWidth="1"/>
    <col min="11536" max="11536" width="10.875" style="1" customWidth="1"/>
    <col min="11537" max="11541" width="0" style="1" hidden="1" customWidth="1"/>
    <col min="11542" max="11542" width="5.375" style="1" customWidth="1"/>
    <col min="11543" max="11543" width="4.625" style="1" customWidth="1"/>
    <col min="11544" max="11546" width="10.75" style="1" customWidth="1"/>
    <col min="11547" max="11547" width="9" style="1" customWidth="1"/>
    <col min="11548" max="11747" width="9" style="1"/>
    <col min="11748" max="11748" width="4.75" style="1" customWidth="1"/>
    <col min="11749" max="11749" width="4.125" style="1" customWidth="1"/>
    <col min="11750" max="11750" width="12.875" style="1" customWidth="1"/>
    <col min="11751" max="11751" width="12.75" style="1" customWidth="1"/>
    <col min="11752" max="11752" width="5" style="1" customWidth="1"/>
    <col min="11753" max="11755" width="9.5" style="1" customWidth="1"/>
    <col min="11756" max="11756" width="4.875" style="1" customWidth="1"/>
    <col min="11757" max="11759" width="9.5" style="1" customWidth="1"/>
    <col min="11760" max="11763" width="0" style="1" hidden="1" customWidth="1"/>
    <col min="11764" max="11764" width="5" style="1" customWidth="1"/>
    <col min="11765" max="11767" width="9.5" style="1" customWidth="1"/>
    <col min="11768" max="11768" width="5" style="1" customWidth="1"/>
    <col min="11769" max="11771" width="9.5" style="1" customWidth="1"/>
    <col min="11772" max="11772" width="5.75" style="1" customWidth="1"/>
    <col min="11773" max="11773" width="5" style="1" customWidth="1"/>
    <col min="11774" max="11776" width="10.625" style="1" customWidth="1"/>
    <col min="11777" max="11777" width="5.125" style="1" customWidth="1"/>
    <col min="11778" max="11780" width="10.75" style="1" customWidth="1"/>
    <col min="11781" max="11781" width="4.75" style="1" customWidth="1"/>
    <col min="11782" max="11784" width="10.625" style="1" customWidth="1"/>
    <col min="11785" max="11785" width="5.125" style="1" customWidth="1"/>
    <col min="11786" max="11788" width="10.875" style="1" customWidth="1"/>
    <col min="11789" max="11789" width="5" style="1" customWidth="1"/>
    <col min="11790" max="11790" width="10.125" style="1" customWidth="1"/>
    <col min="11791" max="11791" width="11.25" style="1" customWidth="1"/>
    <col min="11792" max="11792" width="10.875" style="1" customWidth="1"/>
    <col min="11793" max="11797" width="0" style="1" hidden="1" customWidth="1"/>
    <col min="11798" max="11798" width="5.375" style="1" customWidth="1"/>
    <col min="11799" max="11799" width="4.625" style="1" customWidth="1"/>
    <col min="11800" max="11802" width="10.75" style="1" customWidth="1"/>
    <col min="11803" max="11803" width="9" style="1" customWidth="1"/>
    <col min="11804" max="12003" width="9" style="1"/>
    <col min="12004" max="12004" width="4.75" style="1" customWidth="1"/>
    <col min="12005" max="12005" width="4.125" style="1" customWidth="1"/>
    <col min="12006" max="12006" width="12.875" style="1" customWidth="1"/>
    <col min="12007" max="12007" width="12.75" style="1" customWidth="1"/>
    <col min="12008" max="12008" width="5" style="1" customWidth="1"/>
    <col min="12009" max="12011" width="9.5" style="1" customWidth="1"/>
    <col min="12012" max="12012" width="4.875" style="1" customWidth="1"/>
    <col min="12013" max="12015" width="9.5" style="1" customWidth="1"/>
    <col min="12016" max="12019" width="0" style="1" hidden="1" customWidth="1"/>
    <col min="12020" max="12020" width="5" style="1" customWidth="1"/>
    <col min="12021" max="12023" width="9.5" style="1" customWidth="1"/>
    <col min="12024" max="12024" width="5" style="1" customWidth="1"/>
    <col min="12025" max="12027" width="9.5" style="1" customWidth="1"/>
    <col min="12028" max="12028" width="5.75" style="1" customWidth="1"/>
    <col min="12029" max="12029" width="5" style="1" customWidth="1"/>
    <col min="12030" max="12032" width="10.625" style="1" customWidth="1"/>
    <col min="12033" max="12033" width="5.125" style="1" customWidth="1"/>
    <col min="12034" max="12036" width="10.75" style="1" customWidth="1"/>
    <col min="12037" max="12037" width="4.75" style="1" customWidth="1"/>
    <col min="12038" max="12040" width="10.625" style="1" customWidth="1"/>
    <col min="12041" max="12041" width="5.125" style="1" customWidth="1"/>
    <col min="12042" max="12044" width="10.875" style="1" customWidth="1"/>
    <col min="12045" max="12045" width="5" style="1" customWidth="1"/>
    <col min="12046" max="12046" width="10.125" style="1" customWidth="1"/>
    <col min="12047" max="12047" width="11.25" style="1" customWidth="1"/>
    <col min="12048" max="12048" width="10.875" style="1" customWidth="1"/>
    <col min="12049" max="12053" width="0" style="1" hidden="1" customWidth="1"/>
    <col min="12054" max="12054" width="5.375" style="1" customWidth="1"/>
    <col min="12055" max="12055" width="4.625" style="1" customWidth="1"/>
    <col min="12056" max="12058" width="10.75" style="1" customWidth="1"/>
    <col min="12059" max="12059" width="9" style="1" customWidth="1"/>
    <col min="12060" max="12259" width="9" style="1"/>
    <col min="12260" max="12260" width="4.75" style="1" customWidth="1"/>
    <col min="12261" max="12261" width="4.125" style="1" customWidth="1"/>
    <col min="12262" max="12262" width="12.875" style="1" customWidth="1"/>
    <col min="12263" max="12263" width="12.75" style="1" customWidth="1"/>
    <col min="12264" max="12264" width="5" style="1" customWidth="1"/>
    <col min="12265" max="12267" width="9.5" style="1" customWidth="1"/>
    <col min="12268" max="12268" width="4.875" style="1" customWidth="1"/>
    <col min="12269" max="12271" width="9.5" style="1" customWidth="1"/>
    <col min="12272" max="12275" width="0" style="1" hidden="1" customWidth="1"/>
    <col min="12276" max="12276" width="5" style="1" customWidth="1"/>
    <col min="12277" max="12279" width="9.5" style="1" customWidth="1"/>
    <col min="12280" max="12280" width="5" style="1" customWidth="1"/>
    <col min="12281" max="12283" width="9.5" style="1" customWidth="1"/>
    <col min="12284" max="12284" width="5.75" style="1" customWidth="1"/>
    <col min="12285" max="12285" width="5" style="1" customWidth="1"/>
    <col min="12286" max="12288" width="10.625" style="1" customWidth="1"/>
    <col min="12289" max="12289" width="5.125" style="1" customWidth="1"/>
    <col min="12290" max="12292" width="10.75" style="1" customWidth="1"/>
    <col min="12293" max="12293" width="4.75" style="1" customWidth="1"/>
    <col min="12294" max="12296" width="10.625" style="1" customWidth="1"/>
    <col min="12297" max="12297" width="5.125" style="1" customWidth="1"/>
    <col min="12298" max="12300" width="10.875" style="1" customWidth="1"/>
    <col min="12301" max="12301" width="5" style="1" customWidth="1"/>
    <col min="12302" max="12302" width="10.125" style="1" customWidth="1"/>
    <col min="12303" max="12303" width="11.25" style="1" customWidth="1"/>
    <col min="12304" max="12304" width="10.875" style="1" customWidth="1"/>
    <col min="12305" max="12309" width="0" style="1" hidden="1" customWidth="1"/>
    <col min="12310" max="12310" width="5.375" style="1" customWidth="1"/>
    <col min="12311" max="12311" width="4.625" style="1" customWidth="1"/>
    <col min="12312" max="12314" width="10.75" style="1" customWidth="1"/>
    <col min="12315" max="12315" width="9" style="1" customWidth="1"/>
    <col min="12316" max="12515" width="9" style="1"/>
    <col min="12516" max="12516" width="4.75" style="1" customWidth="1"/>
    <col min="12517" max="12517" width="4.125" style="1" customWidth="1"/>
    <col min="12518" max="12518" width="12.875" style="1" customWidth="1"/>
    <col min="12519" max="12519" width="12.75" style="1" customWidth="1"/>
    <col min="12520" max="12520" width="5" style="1" customWidth="1"/>
    <col min="12521" max="12523" width="9.5" style="1" customWidth="1"/>
    <col min="12524" max="12524" width="4.875" style="1" customWidth="1"/>
    <col min="12525" max="12527" width="9.5" style="1" customWidth="1"/>
    <col min="12528" max="12531" width="0" style="1" hidden="1" customWidth="1"/>
    <col min="12532" max="12532" width="5" style="1" customWidth="1"/>
    <col min="12533" max="12535" width="9.5" style="1" customWidth="1"/>
    <col min="12536" max="12536" width="5" style="1" customWidth="1"/>
    <col min="12537" max="12539" width="9.5" style="1" customWidth="1"/>
    <col min="12540" max="12540" width="5.75" style="1" customWidth="1"/>
    <col min="12541" max="12541" width="5" style="1" customWidth="1"/>
    <col min="12542" max="12544" width="10.625" style="1" customWidth="1"/>
    <col min="12545" max="12545" width="5.125" style="1" customWidth="1"/>
    <col min="12546" max="12548" width="10.75" style="1" customWidth="1"/>
    <col min="12549" max="12549" width="4.75" style="1" customWidth="1"/>
    <col min="12550" max="12552" width="10.625" style="1" customWidth="1"/>
    <col min="12553" max="12553" width="5.125" style="1" customWidth="1"/>
    <col min="12554" max="12556" width="10.875" style="1" customWidth="1"/>
    <col min="12557" max="12557" width="5" style="1" customWidth="1"/>
    <col min="12558" max="12558" width="10.125" style="1" customWidth="1"/>
    <col min="12559" max="12559" width="11.25" style="1" customWidth="1"/>
    <col min="12560" max="12560" width="10.875" style="1" customWidth="1"/>
    <col min="12561" max="12565" width="0" style="1" hidden="1" customWidth="1"/>
    <col min="12566" max="12566" width="5.375" style="1" customWidth="1"/>
    <col min="12567" max="12567" width="4.625" style="1" customWidth="1"/>
    <col min="12568" max="12570" width="10.75" style="1" customWidth="1"/>
    <col min="12571" max="12571" width="9" style="1" customWidth="1"/>
    <col min="12572" max="12771" width="9" style="1"/>
    <col min="12772" max="12772" width="4.75" style="1" customWidth="1"/>
    <col min="12773" max="12773" width="4.125" style="1" customWidth="1"/>
    <col min="12774" max="12774" width="12.875" style="1" customWidth="1"/>
    <col min="12775" max="12775" width="12.75" style="1" customWidth="1"/>
    <col min="12776" max="12776" width="5" style="1" customWidth="1"/>
    <col min="12777" max="12779" width="9.5" style="1" customWidth="1"/>
    <col min="12780" max="12780" width="4.875" style="1" customWidth="1"/>
    <col min="12781" max="12783" width="9.5" style="1" customWidth="1"/>
    <col min="12784" max="12787" width="0" style="1" hidden="1" customWidth="1"/>
    <col min="12788" max="12788" width="5" style="1" customWidth="1"/>
    <col min="12789" max="12791" width="9.5" style="1" customWidth="1"/>
    <col min="12792" max="12792" width="5" style="1" customWidth="1"/>
    <col min="12793" max="12795" width="9.5" style="1" customWidth="1"/>
    <col min="12796" max="12796" width="5.75" style="1" customWidth="1"/>
    <col min="12797" max="12797" width="5" style="1" customWidth="1"/>
    <col min="12798" max="12800" width="10.625" style="1" customWidth="1"/>
    <col min="12801" max="12801" width="5.125" style="1" customWidth="1"/>
    <col min="12802" max="12804" width="10.75" style="1" customWidth="1"/>
    <col min="12805" max="12805" width="4.75" style="1" customWidth="1"/>
    <col min="12806" max="12808" width="10.625" style="1" customWidth="1"/>
    <col min="12809" max="12809" width="5.125" style="1" customWidth="1"/>
    <col min="12810" max="12812" width="10.875" style="1" customWidth="1"/>
    <col min="12813" max="12813" width="5" style="1" customWidth="1"/>
    <col min="12814" max="12814" width="10.125" style="1" customWidth="1"/>
    <col min="12815" max="12815" width="11.25" style="1" customWidth="1"/>
    <col min="12816" max="12816" width="10.875" style="1" customWidth="1"/>
    <col min="12817" max="12821" width="0" style="1" hidden="1" customWidth="1"/>
    <col min="12822" max="12822" width="5.375" style="1" customWidth="1"/>
    <col min="12823" max="12823" width="4.625" style="1" customWidth="1"/>
    <col min="12824" max="12826" width="10.75" style="1" customWidth="1"/>
    <col min="12827" max="12827" width="9" style="1" customWidth="1"/>
    <col min="12828" max="13027" width="9" style="1"/>
    <col min="13028" max="13028" width="4.75" style="1" customWidth="1"/>
    <col min="13029" max="13029" width="4.125" style="1" customWidth="1"/>
    <col min="13030" max="13030" width="12.875" style="1" customWidth="1"/>
    <col min="13031" max="13031" width="12.75" style="1" customWidth="1"/>
    <col min="13032" max="13032" width="5" style="1" customWidth="1"/>
    <col min="13033" max="13035" width="9.5" style="1" customWidth="1"/>
    <col min="13036" max="13036" width="4.875" style="1" customWidth="1"/>
    <col min="13037" max="13039" width="9.5" style="1" customWidth="1"/>
    <col min="13040" max="13043" width="0" style="1" hidden="1" customWidth="1"/>
    <col min="13044" max="13044" width="5" style="1" customWidth="1"/>
    <col min="13045" max="13047" width="9.5" style="1" customWidth="1"/>
    <col min="13048" max="13048" width="5" style="1" customWidth="1"/>
    <col min="13049" max="13051" width="9.5" style="1" customWidth="1"/>
    <col min="13052" max="13052" width="5.75" style="1" customWidth="1"/>
    <col min="13053" max="13053" width="5" style="1" customWidth="1"/>
    <col min="13054" max="13056" width="10.625" style="1" customWidth="1"/>
    <col min="13057" max="13057" width="5.125" style="1" customWidth="1"/>
    <col min="13058" max="13060" width="10.75" style="1" customWidth="1"/>
    <col min="13061" max="13061" width="4.75" style="1" customWidth="1"/>
    <col min="13062" max="13064" width="10.625" style="1" customWidth="1"/>
    <col min="13065" max="13065" width="5.125" style="1" customWidth="1"/>
    <col min="13066" max="13068" width="10.875" style="1" customWidth="1"/>
    <col min="13069" max="13069" width="5" style="1" customWidth="1"/>
    <col min="13070" max="13070" width="10.125" style="1" customWidth="1"/>
    <col min="13071" max="13071" width="11.25" style="1" customWidth="1"/>
    <col min="13072" max="13072" width="10.875" style="1" customWidth="1"/>
    <col min="13073" max="13077" width="0" style="1" hidden="1" customWidth="1"/>
    <col min="13078" max="13078" width="5.375" style="1" customWidth="1"/>
    <col min="13079" max="13079" width="4.625" style="1" customWidth="1"/>
    <col min="13080" max="13082" width="10.75" style="1" customWidth="1"/>
    <col min="13083" max="13083" width="9" style="1" customWidth="1"/>
    <col min="13084" max="13283" width="9" style="1"/>
    <col min="13284" max="13284" width="4.75" style="1" customWidth="1"/>
    <col min="13285" max="13285" width="4.125" style="1" customWidth="1"/>
    <col min="13286" max="13286" width="12.875" style="1" customWidth="1"/>
    <col min="13287" max="13287" width="12.75" style="1" customWidth="1"/>
    <col min="13288" max="13288" width="5" style="1" customWidth="1"/>
    <col min="13289" max="13291" width="9.5" style="1" customWidth="1"/>
    <col min="13292" max="13292" width="4.875" style="1" customWidth="1"/>
    <col min="13293" max="13295" width="9.5" style="1" customWidth="1"/>
    <col min="13296" max="13299" width="0" style="1" hidden="1" customWidth="1"/>
    <col min="13300" max="13300" width="5" style="1" customWidth="1"/>
    <col min="13301" max="13303" width="9.5" style="1" customWidth="1"/>
    <col min="13304" max="13304" width="5" style="1" customWidth="1"/>
    <col min="13305" max="13307" width="9.5" style="1" customWidth="1"/>
    <col min="13308" max="13308" width="5.75" style="1" customWidth="1"/>
    <col min="13309" max="13309" width="5" style="1" customWidth="1"/>
    <col min="13310" max="13312" width="10.625" style="1" customWidth="1"/>
    <col min="13313" max="13313" width="5.125" style="1" customWidth="1"/>
    <col min="13314" max="13316" width="10.75" style="1" customWidth="1"/>
    <col min="13317" max="13317" width="4.75" style="1" customWidth="1"/>
    <col min="13318" max="13320" width="10.625" style="1" customWidth="1"/>
    <col min="13321" max="13321" width="5.125" style="1" customWidth="1"/>
    <col min="13322" max="13324" width="10.875" style="1" customWidth="1"/>
    <col min="13325" max="13325" width="5" style="1" customWidth="1"/>
    <col min="13326" max="13326" width="10.125" style="1" customWidth="1"/>
    <col min="13327" max="13327" width="11.25" style="1" customWidth="1"/>
    <col min="13328" max="13328" width="10.875" style="1" customWidth="1"/>
    <col min="13329" max="13333" width="0" style="1" hidden="1" customWidth="1"/>
    <col min="13334" max="13334" width="5.375" style="1" customWidth="1"/>
    <col min="13335" max="13335" width="4.625" style="1" customWidth="1"/>
    <col min="13336" max="13338" width="10.75" style="1" customWidth="1"/>
    <col min="13339" max="13339" width="9" style="1" customWidth="1"/>
    <col min="13340" max="13539" width="9" style="1"/>
    <col min="13540" max="13540" width="4.75" style="1" customWidth="1"/>
    <col min="13541" max="13541" width="4.125" style="1" customWidth="1"/>
    <col min="13542" max="13542" width="12.875" style="1" customWidth="1"/>
    <col min="13543" max="13543" width="12.75" style="1" customWidth="1"/>
    <col min="13544" max="13544" width="5" style="1" customWidth="1"/>
    <col min="13545" max="13547" width="9.5" style="1" customWidth="1"/>
    <col min="13548" max="13548" width="4.875" style="1" customWidth="1"/>
    <col min="13549" max="13551" width="9.5" style="1" customWidth="1"/>
    <col min="13552" max="13555" width="0" style="1" hidden="1" customWidth="1"/>
    <col min="13556" max="13556" width="5" style="1" customWidth="1"/>
    <col min="13557" max="13559" width="9.5" style="1" customWidth="1"/>
    <col min="13560" max="13560" width="5" style="1" customWidth="1"/>
    <col min="13561" max="13563" width="9.5" style="1" customWidth="1"/>
    <col min="13564" max="13564" width="5.75" style="1" customWidth="1"/>
    <col min="13565" max="13565" width="5" style="1" customWidth="1"/>
    <col min="13566" max="13568" width="10.625" style="1" customWidth="1"/>
    <col min="13569" max="13569" width="5.125" style="1" customWidth="1"/>
    <col min="13570" max="13572" width="10.75" style="1" customWidth="1"/>
    <col min="13573" max="13573" width="4.75" style="1" customWidth="1"/>
    <col min="13574" max="13576" width="10.625" style="1" customWidth="1"/>
    <col min="13577" max="13577" width="5.125" style="1" customWidth="1"/>
    <col min="13578" max="13580" width="10.875" style="1" customWidth="1"/>
    <col min="13581" max="13581" width="5" style="1" customWidth="1"/>
    <col min="13582" max="13582" width="10.125" style="1" customWidth="1"/>
    <col min="13583" max="13583" width="11.25" style="1" customWidth="1"/>
    <col min="13584" max="13584" width="10.875" style="1" customWidth="1"/>
    <col min="13585" max="13589" width="0" style="1" hidden="1" customWidth="1"/>
    <col min="13590" max="13590" width="5.375" style="1" customWidth="1"/>
    <col min="13591" max="13591" width="4.625" style="1" customWidth="1"/>
    <col min="13592" max="13594" width="10.75" style="1" customWidth="1"/>
    <col min="13595" max="13595" width="9" style="1" customWidth="1"/>
    <col min="13596" max="13795" width="9" style="1"/>
    <col min="13796" max="13796" width="4.75" style="1" customWidth="1"/>
    <col min="13797" max="13797" width="4.125" style="1" customWidth="1"/>
    <col min="13798" max="13798" width="12.875" style="1" customWidth="1"/>
    <col min="13799" max="13799" width="12.75" style="1" customWidth="1"/>
    <col min="13800" max="13800" width="5" style="1" customWidth="1"/>
    <col min="13801" max="13803" width="9.5" style="1" customWidth="1"/>
    <col min="13804" max="13804" width="4.875" style="1" customWidth="1"/>
    <col min="13805" max="13807" width="9.5" style="1" customWidth="1"/>
    <col min="13808" max="13811" width="0" style="1" hidden="1" customWidth="1"/>
    <col min="13812" max="13812" width="5" style="1" customWidth="1"/>
    <col min="13813" max="13815" width="9.5" style="1" customWidth="1"/>
    <col min="13816" max="13816" width="5" style="1" customWidth="1"/>
    <col min="13817" max="13819" width="9.5" style="1" customWidth="1"/>
    <col min="13820" max="13820" width="5.75" style="1" customWidth="1"/>
    <col min="13821" max="13821" width="5" style="1" customWidth="1"/>
    <col min="13822" max="13824" width="10.625" style="1" customWidth="1"/>
    <col min="13825" max="13825" width="5.125" style="1" customWidth="1"/>
    <col min="13826" max="13828" width="10.75" style="1" customWidth="1"/>
    <col min="13829" max="13829" width="4.75" style="1" customWidth="1"/>
    <col min="13830" max="13832" width="10.625" style="1" customWidth="1"/>
    <col min="13833" max="13833" width="5.125" style="1" customWidth="1"/>
    <col min="13834" max="13836" width="10.875" style="1" customWidth="1"/>
    <col min="13837" max="13837" width="5" style="1" customWidth="1"/>
    <col min="13838" max="13838" width="10.125" style="1" customWidth="1"/>
    <col min="13839" max="13839" width="11.25" style="1" customWidth="1"/>
    <col min="13840" max="13840" width="10.875" style="1" customWidth="1"/>
    <col min="13841" max="13845" width="0" style="1" hidden="1" customWidth="1"/>
    <col min="13846" max="13846" width="5.375" style="1" customWidth="1"/>
    <col min="13847" max="13847" width="4.625" style="1" customWidth="1"/>
    <col min="13848" max="13850" width="10.75" style="1" customWidth="1"/>
    <col min="13851" max="13851" width="9" style="1" customWidth="1"/>
    <col min="13852" max="14051" width="9" style="1"/>
    <col min="14052" max="14052" width="4.75" style="1" customWidth="1"/>
    <col min="14053" max="14053" width="4.125" style="1" customWidth="1"/>
    <col min="14054" max="14054" width="12.875" style="1" customWidth="1"/>
    <col min="14055" max="14055" width="12.75" style="1" customWidth="1"/>
    <col min="14056" max="14056" width="5" style="1" customWidth="1"/>
    <col min="14057" max="14059" width="9.5" style="1" customWidth="1"/>
    <col min="14060" max="14060" width="4.875" style="1" customWidth="1"/>
    <col min="14061" max="14063" width="9.5" style="1" customWidth="1"/>
    <col min="14064" max="14067" width="0" style="1" hidden="1" customWidth="1"/>
    <col min="14068" max="14068" width="5" style="1" customWidth="1"/>
    <col min="14069" max="14071" width="9.5" style="1" customWidth="1"/>
    <col min="14072" max="14072" width="5" style="1" customWidth="1"/>
    <col min="14073" max="14075" width="9.5" style="1" customWidth="1"/>
    <col min="14076" max="14076" width="5.75" style="1" customWidth="1"/>
    <col min="14077" max="14077" width="5" style="1" customWidth="1"/>
    <col min="14078" max="14080" width="10.625" style="1" customWidth="1"/>
    <col min="14081" max="14081" width="5.125" style="1" customWidth="1"/>
    <col min="14082" max="14084" width="10.75" style="1" customWidth="1"/>
    <col min="14085" max="14085" width="4.75" style="1" customWidth="1"/>
    <col min="14086" max="14088" width="10.625" style="1" customWidth="1"/>
    <col min="14089" max="14089" width="5.125" style="1" customWidth="1"/>
    <col min="14090" max="14092" width="10.875" style="1" customWidth="1"/>
    <col min="14093" max="14093" width="5" style="1" customWidth="1"/>
    <col min="14094" max="14094" width="10.125" style="1" customWidth="1"/>
    <col min="14095" max="14095" width="11.25" style="1" customWidth="1"/>
    <col min="14096" max="14096" width="10.875" style="1" customWidth="1"/>
    <col min="14097" max="14101" width="0" style="1" hidden="1" customWidth="1"/>
    <col min="14102" max="14102" width="5.375" style="1" customWidth="1"/>
    <col min="14103" max="14103" width="4.625" style="1" customWidth="1"/>
    <col min="14104" max="14106" width="10.75" style="1" customWidth="1"/>
    <col min="14107" max="14107" width="9" style="1" customWidth="1"/>
    <col min="14108" max="14307" width="9" style="1"/>
    <col min="14308" max="14308" width="4.75" style="1" customWidth="1"/>
    <col min="14309" max="14309" width="4.125" style="1" customWidth="1"/>
    <col min="14310" max="14310" width="12.875" style="1" customWidth="1"/>
    <col min="14311" max="14311" width="12.75" style="1" customWidth="1"/>
    <col min="14312" max="14312" width="5" style="1" customWidth="1"/>
    <col min="14313" max="14315" width="9.5" style="1" customWidth="1"/>
    <col min="14316" max="14316" width="4.875" style="1" customWidth="1"/>
    <col min="14317" max="14319" width="9.5" style="1" customWidth="1"/>
    <col min="14320" max="14323" width="0" style="1" hidden="1" customWidth="1"/>
    <col min="14324" max="14324" width="5" style="1" customWidth="1"/>
    <col min="14325" max="14327" width="9.5" style="1" customWidth="1"/>
    <col min="14328" max="14328" width="5" style="1" customWidth="1"/>
    <col min="14329" max="14331" width="9.5" style="1" customWidth="1"/>
    <col min="14332" max="14332" width="5.75" style="1" customWidth="1"/>
    <col min="14333" max="14333" width="5" style="1" customWidth="1"/>
    <col min="14334" max="14336" width="10.625" style="1" customWidth="1"/>
    <col min="14337" max="14337" width="5.125" style="1" customWidth="1"/>
    <col min="14338" max="14340" width="10.75" style="1" customWidth="1"/>
    <col min="14341" max="14341" width="4.75" style="1" customWidth="1"/>
    <col min="14342" max="14344" width="10.625" style="1" customWidth="1"/>
    <col min="14345" max="14345" width="5.125" style="1" customWidth="1"/>
    <col min="14346" max="14348" width="10.875" style="1" customWidth="1"/>
    <col min="14349" max="14349" width="5" style="1" customWidth="1"/>
    <col min="14350" max="14350" width="10.125" style="1" customWidth="1"/>
    <col min="14351" max="14351" width="11.25" style="1" customWidth="1"/>
    <col min="14352" max="14352" width="10.875" style="1" customWidth="1"/>
    <col min="14353" max="14357" width="0" style="1" hidden="1" customWidth="1"/>
    <col min="14358" max="14358" width="5.375" style="1" customWidth="1"/>
    <col min="14359" max="14359" width="4.625" style="1" customWidth="1"/>
    <col min="14360" max="14362" width="10.75" style="1" customWidth="1"/>
    <col min="14363" max="14363" width="9" style="1" customWidth="1"/>
    <col min="14364" max="14563" width="9" style="1"/>
    <col min="14564" max="14564" width="4.75" style="1" customWidth="1"/>
    <col min="14565" max="14565" width="4.125" style="1" customWidth="1"/>
    <col min="14566" max="14566" width="12.875" style="1" customWidth="1"/>
    <col min="14567" max="14567" width="12.75" style="1" customWidth="1"/>
    <col min="14568" max="14568" width="5" style="1" customWidth="1"/>
    <col min="14569" max="14571" width="9.5" style="1" customWidth="1"/>
    <col min="14572" max="14572" width="4.875" style="1" customWidth="1"/>
    <col min="14573" max="14575" width="9.5" style="1" customWidth="1"/>
    <col min="14576" max="14579" width="0" style="1" hidden="1" customWidth="1"/>
    <col min="14580" max="14580" width="5" style="1" customWidth="1"/>
    <col min="14581" max="14583" width="9.5" style="1" customWidth="1"/>
    <col min="14584" max="14584" width="5" style="1" customWidth="1"/>
    <col min="14585" max="14587" width="9.5" style="1" customWidth="1"/>
    <col min="14588" max="14588" width="5.75" style="1" customWidth="1"/>
    <col min="14589" max="14589" width="5" style="1" customWidth="1"/>
    <col min="14590" max="14592" width="10.625" style="1" customWidth="1"/>
    <col min="14593" max="14593" width="5.125" style="1" customWidth="1"/>
    <col min="14594" max="14596" width="10.75" style="1" customWidth="1"/>
    <col min="14597" max="14597" width="4.75" style="1" customWidth="1"/>
    <col min="14598" max="14600" width="10.625" style="1" customWidth="1"/>
    <col min="14601" max="14601" width="5.125" style="1" customWidth="1"/>
    <col min="14602" max="14604" width="10.875" style="1" customWidth="1"/>
    <col min="14605" max="14605" width="5" style="1" customWidth="1"/>
    <col min="14606" max="14606" width="10.125" style="1" customWidth="1"/>
    <col min="14607" max="14607" width="11.25" style="1" customWidth="1"/>
    <col min="14608" max="14608" width="10.875" style="1" customWidth="1"/>
    <col min="14609" max="14613" width="0" style="1" hidden="1" customWidth="1"/>
    <col min="14614" max="14614" width="5.375" style="1" customWidth="1"/>
    <col min="14615" max="14615" width="4.625" style="1" customWidth="1"/>
    <col min="14616" max="14618" width="10.75" style="1" customWidth="1"/>
    <col min="14619" max="14619" width="9" style="1" customWidth="1"/>
    <col min="14620" max="14819" width="9" style="1"/>
    <col min="14820" max="14820" width="4.75" style="1" customWidth="1"/>
    <col min="14821" max="14821" width="4.125" style="1" customWidth="1"/>
    <col min="14822" max="14822" width="12.875" style="1" customWidth="1"/>
    <col min="14823" max="14823" width="12.75" style="1" customWidth="1"/>
    <col min="14824" max="14824" width="5" style="1" customWidth="1"/>
    <col min="14825" max="14827" width="9.5" style="1" customWidth="1"/>
    <col min="14828" max="14828" width="4.875" style="1" customWidth="1"/>
    <col min="14829" max="14831" width="9.5" style="1" customWidth="1"/>
    <col min="14832" max="14835" width="0" style="1" hidden="1" customWidth="1"/>
    <col min="14836" max="14836" width="5" style="1" customWidth="1"/>
    <col min="14837" max="14839" width="9.5" style="1" customWidth="1"/>
    <col min="14840" max="14840" width="5" style="1" customWidth="1"/>
    <col min="14841" max="14843" width="9.5" style="1" customWidth="1"/>
    <col min="14844" max="14844" width="5.75" style="1" customWidth="1"/>
    <col min="14845" max="14845" width="5" style="1" customWidth="1"/>
    <col min="14846" max="14848" width="10.625" style="1" customWidth="1"/>
    <col min="14849" max="14849" width="5.125" style="1" customWidth="1"/>
    <col min="14850" max="14852" width="10.75" style="1" customWidth="1"/>
    <col min="14853" max="14853" width="4.75" style="1" customWidth="1"/>
    <col min="14854" max="14856" width="10.625" style="1" customWidth="1"/>
    <col min="14857" max="14857" width="5.125" style="1" customWidth="1"/>
    <col min="14858" max="14860" width="10.875" style="1" customWidth="1"/>
    <col min="14861" max="14861" width="5" style="1" customWidth="1"/>
    <col min="14862" max="14862" width="10.125" style="1" customWidth="1"/>
    <col min="14863" max="14863" width="11.25" style="1" customWidth="1"/>
    <col min="14864" max="14864" width="10.875" style="1" customWidth="1"/>
    <col min="14865" max="14869" width="0" style="1" hidden="1" customWidth="1"/>
    <col min="14870" max="14870" width="5.375" style="1" customWidth="1"/>
    <col min="14871" max="14871" width="4.625" style="1" customWidth="1"/>
    <col min="14872" max="14874" width="10.75" style="1" customWidth="1"/>
    <col min="14875" max="14875" width="9" style="1" customWidth="1"/>
    <col min="14876" max="15075" width="9" style="1"/>
    <col min="15076" max="15076" width="4.75" style="1" customWidth="1"/>
    <col min="15077" max="15077" width="4.125" style="1" customWidth="1"/>
    <col min="15078" max="15078" width="12.875" style="1" customWidth="1"/>
    <col min="15079" max="15079" width="12.75" style="1" customWidth="1"/>
    <col min="15080" max="15080" width="5" style="1" customWidth="1"/>
    <col min="15081" max="15083" width="9.5" style="1" customWidth="1"/>
    <col min="15084" max="15084" width="4.875" style="1" customWidth="1"/>
    <col min="15085" max="15087" width="9.5" style="1" customWidth="1"/>
    <col min="15088" max="15091" width="0" style="1" hidden="1" customWidth="1"/>
    <col min="15092" max="15092" width="5" style="1" customWidth="1"/>
    <col min="15093" max="15095" width="9.5" style="1" customWidth="1"/>
    <col min="15096" max="15096" width="5" style="1" customWidth="1"/>
    <col min="15097" max="15099" width="9.5" style="1" customWidth="1"/>
    <col min="15100" max="15100" width="5.75" style="1" customWidth="1"/>
    <col min="15101" max="15101" width="5" style="1" customWidth="1"/>
    <col min="15102" max="15104" width="10.625" style="1" customWidth="1"/>
    <col min="15105" max="15105" width="5.125" style="1" customWidth="1"/>
    <col min="15106" max="15108" width="10.75" style="1" customWidth="1"/>
    <col min="15109" max="15109" width="4.75" style="1" customWidth="1"/>
    <col min="15110" max="15112" width="10.625" style="1" customWidth="1"/>
    <col min="15113" max="15113" width="5.125" style="1" customWidth="1"/>
    <col min="15114" max="15116" width="10.875" style="1" customWidth="1"/>
    <col min="15117" max="15117" width="5" style="1" customWidth="1"/>
    <col min="15118" max="15118" width="10.125" style="1" customWidth="1"/>
    <col min="15119" max="15119" width="11.25" style="1" customWidth="1"/>
    <col min="15120" max="15120" width="10.875" style="1" customWidth="1"/>
    <col min="15121" max="15125" width="0" style="1" hidden="1" customWidth="1"/>
    <col min="15126" max="15126" width="5.375" style="1" customWidth="1"/>
    <col min="15127" max="15127" width="4.625" style="1" customWidth="1"/>
    <col min="15128" max="15130" width="10.75" style="1" customWidth="1"/>
    <col min="15131" max="15131" width="9" style="1" customWidth="1"/>
    <col min="15132" max="15331" width="9" style="1"/>
    <col min="15332" max="15332" width="4.75" style="1" customWidth="1"/>
    <col min="15333" max="15333" width="4.125" style="1" customWidth="1"/>
    <col min="15334" max="15334" width="12.875" style="1" customWidth="1"/>
    <col min="15335" max="15335" width="12.75" style="1" customWidth="1"/>
    <col min="15336" max="15336" width="5" style="1" customWidth="1"/>
    <col min="15337" max="15339" width="9.5" style="1" customWidth="1"/>
    <col min="15340" max="15340" width="4.875" style="1" customWidth="1"/>
    <col min="15341" max="15343" width="9.5" style="1" customWidth="1"/>
    <col min="15344" max="15347" width="0" style="1" hidden="1" customWidth="1"/>
    <col min="15348" max="15348" width="5" style="1" customWidth="1"/>
    <col min="15349" max="15351" width="9.5" style="1" customWidth="1"/>
    <col min="15352" max="15352" width="5" style="1" customWidth="1"/>
    <col min="15353" max="15355" width="9.5" style="1" customWidth="1"/>
    <col min="15356" max="15356" width="5.75" style="1" customWidth="1"/>
    <col min="15357" max="15357" width="5" style="1" customWidth="1"/>
    <col min="15358" max="15360" width="10.625" style="1" customWidth="1"/>
    <col min="15361" max="15361" width="5.125" style="1" customWidth="1"/>
    <col min="15362" max="15364" width="10.75" style="1" customWidth="1"/>
    <col min="15365" max="15365" width="4.75" style="1" customWidth="1"/>
    <col min="15366" max="15368" width="10.625" style="1" customWidth="1"/>
    <col min="15369" max="15369" width="5.125" style="1" customWidth="1"/>
    <col min="15370" max="15372" width="10.875" style="1" customWidth="1"/>
    <col min="15373" max="15373" width="5" style="1" customWidth="1"/>
    <col min="15374" max="15374" width="10.125" style="1" customWidth="1"/>
    <col min="15375" max="15375" width="11.25" style="1" customWidth="1"/>
    <col min="15376" max="15376" width="10.875" style="1" customWidth="1"/>
    <col min="15377" max="15381" width="0" style="1" hidden="1" customWidth="1"/>
    <col min="15382" max="15382" width="5.375" style="1" customWidth="1"/>
    <col min="15383" max="15383" width="4.625" style="1" customWidth="1"/>
    <col min="15384" max="15386" width="10.75" style="1" customWidth="1"/>
    <col min="15387" max="15387" width="9" style="1" customWidth="1"/>
    <col min="15388" max="15587" width="9" style="1"/>
    <col min="15588" max="15588" width="4.75" style="1" customWidth="1"/>
    <col min="15589" max="15589" width="4.125" style="1" customWidth="1"/>
    <col min="15590" max="15590" width="12.875" style="1" customWidth="1"/>
    <col min="15591" max="15591" width="12.75" style="1" customWidth="1"/>
    <col min="15592" max="15592" width="5" style="1" customWidth="1"/>
    <col min="15593" max="15595" width="9.5" style="1" customWidth="1"/>
    <col min="15596" max="15596" width="4.875" style="1" customWidth="1"/>
    <col min="15597" max="15599" width="9.5" style="1" customWidth="1"/>
    <col min="15600" max="15603" width="0" style="1" hidden="1" customWidth="1"/>
    <col min="15604" max="15604" width="5" style="1" customWidth="1"/>
    <col min="15605" max="15607" width="9.5" style="1" customWidth="1"/>
    <col min="15608" max="15608" width="5" style="1" customWidth="1"/>
    <col min="15609" max="15611" width="9.5" style="1" customWidth="1"/>
    <col min="15612" max="15612" width="5.75" style="1" customWidth="1"/>
    <col min="15613" max="15613" width="5" style="1" customWidth="1"/>
    <col min="15614" max="15616" width="10.625" style="1" customWidth="1"/>
    <col min="15617" max="15617" width="5.125" style="1" customWidth="1"/>
    <col min="15618" max="15620" width="10.75" style="1" customWidth="1"/>
    <col min="15621" max="15621" width="4.75" style="1" customWidth="1"/>
    <col min="15622" max="15624" width="10.625" style="1" customWidth="1"/>
    <col min="15625" max="15625" width="5.125" style="1" customWidth="1"/>
    <col min="15626" max="15628" width="10.875" style="1" customWidth="1"/>
    <col min="15629" max="15629" width="5" style="1" customWidth="1"/>
    <col min="15630" max="15630" width="10.125" style="1" customWidth="1"/>
    <col min="15631" max="15631" width="11.25" style="1" customWidth="1"/>
    <col min="15632" max="15632" width="10.875" style="1" customWidth="1"/>
    <col min="15633" max="15637" width="0" style="1" hidden="1" customWidth="1"/>
    <col min="15638" max="15638" width="5.375" style="1" customWidth="1"/>
    <col min="15639" max="15639" width="4.625" style="1" customWidth="1"/>
    <col min="15640" max="15642" width="10.75" style="1" customWidth="1"/>
    <col min="15643" max="15643" width="9" style="1" customWidth="1"/>
    <col min="15644" max="15843" width="9" style="1"/>
    <col min="15844" max="15844" width="4.75" style="1" customWidth="1"/>
    <col min="15845" max="15845" width="4.125" style="1" customWidth="1"/>
    <col min="15846" max="15846" width="12.875" style="1" customWidth="1"/>
    <col min="15847" max="15847" width="12.75" style="1" customWidth="1"/>
    <col min="15848" max="15848" width="5" style="1" customWidth="1"/>
    <col min="15849" max="15851" width="9.5" style="1" customWidth="1"/>
    <col min="15852" max="15852" width="4.875" style="1" customWidth="1"/>
    <col min="15853" max="15855" width="9.5" style="1" customWidth="1"/>
    <col min="15856" max="15859" width="0" style="1" hidden="1" customWidth="1"/>
    <col min="15860" max="15860" width="5" style="1" customWidth="1"/>
    <col min="15861" max="15863" width="9.5" style="1" customWidth="1"/>
    <col min="15864" max="15864" width="5" style="1" customWidth="1"/>
    <col min="15865" max="15867" width="9.5" style="1" customWidth="1"/>
    <col min="15868" max="15868" width="5.75" style="1" customWidth="1"/>
    <col min="15869" max="15869" width="5" style="1" customWidth="1"/>
    <col min="15870" max="15872" width="10.625" style="1" customWidth="1"/>
    <col min="15873" max="15873" width="5.125" style="1" customWidth="1"/>
    <col min="15874" max="15876" width="10.75" style="1" customWidth="1"/>
    <col min="15877" max="15877" width="4.75" style="1" customWidth="1"/>
    <col min="15878" max="15880" width="10.625" style="1" customWidth="1"/>
    <col min="15881" max="15881" width="5.125" style="1" customWidth="1"/>
    <col min="15882" max="15884" width="10.875" style="1" customWidth="1"/>
    <col min="15885" max="15885" width="5" style="1" customWidth="1"/>
    <col min="15886" max="15886" width="10.125" style="1" customWidth="1"/>
    <col min="15887" max="15887" width="11.25" style="1" customWidth="1"/>
    <col min="15888" max="15888" width="10.875" style="1" customWidth="1"/>
    <col min="15889" max="15893" width="0" style="1" hidden="1" customWidth="1"/>
    <col min="15894" max="15894" width="5.375" style="1" customWidth="1"/>
    <col min="15895" max="15895" width="4.625" style="1" customWidth="1"/>
    <col min="15896" max="15898" width="10.75" style="1" customWidth="1"/>
    <col min="15899" max="15899" width="9" style="1" customWidth="1"/>
    <col min="15900" max="16099" width="9" style="1"/>
    <col min="16100" max="16100" width="4.75" style="1" customWidth="1"/>
    <col min="16101" max="16101" width="4.125" style="1" customWidth="1"/>
    <col min="16102" max="16102" width="12.875" style="1" customWidth="1"/>
    <col min="16103" max="16103" width="12.75" style="1" customWidth="1"/>
    <col min="16104" max="16104" width="5" style="1" customWidth="1"/>
    <col min="16105" max="16107" width="9.5" style="1" customWidth="1"/>
    <col min="16108" max="16108" width="4.875" style="1" customWidth="1"/>
    <col min="16109" max="16111" width="9.5" style="1" customWidth="1"/>
    <col min="16112" max="16115" width="0" style="1" hidden="1" customWidth="1"/>
    <col min="16116" max="16116" width="5" style="1" customWidth="1"/>
    <col min="16117" max="16119" width="9.5" style="1" customWidth="1"/>
    <col min="16120" max="16120" width="5" style="1" customWidth="1"/>
    <col min="16121" max="16123" width="9.5" style="1" customWidth="1"/>
    <col min="16124" max="16124" width="5.75" style="1" customWidth="1"/>
    <col min="16125" max="16125" width="5" style="1" customWidth="1"/>
    <col min="16126" max="16128" width="10.625" style="1" customWidth="1"/>
    <col min="16129" max="16129" width="5.125" style="1" customWidth="1"/>
    <col min="16130" max="16132" width="10.75" style="1" customWidth="1"/>
    <col min="16133" max="16133" width="4.75" style="1" customWidth="1"/>
    <col min="16134" max="16136" width="10.625" style="1" customWidth="1"/>
    <col min="16137" max="16137" width="5.125" style="1" customWidth="1"/>
    <col min="16138" max="16140" width="10.875" style="1" customWidth="1"/>
    <col min="16141" max="16141" width="5" style="1" customWidth="1"/>
    <col min="16142" max="16142" width="10.125" style="1" customWidth="1"/>
    <col min="16143" max="16143" width="11.25" style="1" customWidth="1"/>
    <col min="16144" max="16144" width="10.875" style="1" customWidth="1"/>
    <col min="16145" max="16149" width="0" style="1" hidden="1" customWidth="1"/>
    <col min="16150" max="16150" width="5.375" style="1" customWidth="1"/>
    <col min="16151" max="16151" width="4.625" style="1" customWidth="1"/>
    <col min="16152" max="16154" width="10.75" style="1" customWidth="1"/>
    <col min="16155" max="16155" width="9" style="1" customWidth="1"/>
    <col min="16156" max="16384" width="9" style="1"/>
  </cols>
  <sheetData>
    <row r="1" spans="1:26" ht="29.25" customHeight="1" thickBot="1">
      <c r="A1" s="208" t="s">
        <v>218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</row>
    <row r="2" spans="1:26" ht="30" customHeight="1" thickBot="1">
      <c r="A2" s="209" t="s">
        <v>0</v>
      </c>
      <c r="B2" s="211" t="s">
        <v>1</v>
      </c>
      <c r="C2" s="213" t="s">
        <v>2</v>
      </c>
      <c r="D2" s="198" t="s">
        <v>186</v>
      </c>
      <c r="E2" s="199"/>
      <c r="F2" s="200" t="s">
        <v>46</v>
      </c>
      <c r="G2" s="201"/>
      <c r="H2" s="199" t="s">
        <v>213</v>
      </c>
      <c r="I2" s="199"/>
      <c r="J2" s="202" t="s">
        <v>210</v>
      </c>
      <c r="K2" s="196" t="s">
        <v>3</v>
      </c>
      <c r="L2" s="197"/>
      <c r="M2" s="217" t="s">
        <v>216</v>
      </c>
      <c r="N2" s="218"/>
      <c r="O2" s="219" t="s">
        <v>215</v>
      </c>
      <c r="P2" s="219"/>
      <c r="Q2" s="217" t="s">
        <v>47</v>
      </c>
      <c r="R2" s="218"/>
      <c r="S2" s="220" t="s">
        <v>48</v>
      </c>
      <c r="T2" s="220"/>
      <c r="U2" s="221" t="s">
        <v>217</v>
      </c>
      <c r="V2" s="222"/>
      <c r="W2" s="202" t="s">
        <v>49</v>
      </c>
      <c r="X2" s="11" t="s">
        <v>50</v>
      </c>
      <c r="Y2" s="80" t="s">
        <v>51</v>
      </c>
      <c r="Z2" s="215" t="s">
        <v>214</v>
      </c>
    </row>
    <row r="3" spans="1:26" ht="15" customHeight="1" thickBot="1">
      <c r="A3" s="210"/>
      <c r="B3" s="212"/>
      <c r="C3" s="214"/>
      <c r="D3" s="174" t="s">
        <v>212</v>
      </c>
      <c r="E3" s="179" t="s">
        <v>211</v>
      </c>
      <c r="F3" s="184" t="s">
        <v>212</v>
      </c>
      <c r="G3" s="185" t="s">
        <v>211</v>
      </c>
      <c r="H3" s="183" t="s">
        <v>212</v>
      </c>
      <c r="I3" s="180" t="s">
        <v>211</v>
      </c>
      <c r="J3" s="203"/>
      <c r="K3" s="176" t="s">
        <v>212</v>
      </c>
      <c r="L3" s="186" t="s">
        <v>211</v>
      </c>
      <c r="M3" s="188" t="s">
        <v>212</v>
      </c>
      <c r="N3" s="189" t="s">
        <v>211</v>
      </c>
      <c r="O3" s="177" t="s">
        <v>212</v>
      </c>
      <c r="P3" s="181" t="s">
        <v>211</v>
      </c>
      <c r="Q3" s="187" t="s">
        <v>212</v>
      </c>
      <c r="R3" s="190" t="s">
        <v>211</v>
      </c>
      <c r="S3" s="178" t="s">
        <v>212</v>
      </c>
      <c r="T3" s="182" t="s">
        <v>211</v>
      </c>
      <c r="U3" s="191" t="s">
        <v>212</v>
      </c>
      <c r="V3" s="192" t="s">
        <v>211</v>
      </c>
      <c r="W3" s="203"/>
      <c r="X3" s="177"/>
      <c r="Y3" s="175"/>
      <c r="Z3" s="216"/>
    </row>
    <row r="4" spans="1:26" ht="17.25" customHeight="1">
      <c r="A4" s="81">
        <v>1</v>
      </c>
      <c r="B4" s="205" t="s">
        <v>52</v>
      </c>
      <c r="C4" s="96" t="s">
        <v>4</v>
      </c>
      <c r="D4" s="46" t="s">
        <v>110</v>
      </c>
      <c r="E4" s="21">
        <v>200</v>
      </c>
      <c r="F4" s="52" t="s">
        <v>129</v>
      </c>
      <c r="G4" s="114">
        <v>500</v>
      </c>
      <c r="H4" s="46" t="s">
        <v>156</v>
      </c>
      <c r="I4" s="21">
        <v>200</v>
      </c>
      <c r="J4" s="15">
        <f>E4+G4+I4</f>
        <v>900</v>
      </c>
      <c r="K4" s="56" t="s">
        <v>157</v>
      </c>
      <c r="L4" s="21">
        <v>1000</v>
      </c>
      <c r="M4" s="67" t="s">
        <v>157</v>
      </c>
      <c r="N4" s="114">
        <v>500</v>
      </c>
      <c r="O4" s="46" t="s">
        <v>157</v>
      </c>
      <c r="P4" s="21">
        <v>500</v>
      </c>
      <c r="Q4" s="52" t="s">
        <v>156</v>
      </c>
      <c r="R4" s="114">
        <v>200</v>
      </c>
      <c r="S4" s="46" t="s">
        <v>156</v>
      </c>
      <c r="T4" s="21">
        <v>200</v>
      </c>
      <c r="U4" s="52" t="s">
        <v>156</v>
      </c>
      <c r="V4" s="14">
        <v>200</v>
      </c>
      <c r="W4" s="15">
        <f>L4+N4+P4+R4+T4+V4</f>
        <v>2600</v>
      </c>
      <c r="X4" s="128"/>
      <c r="Y4" s="30"/>
      <c r="Z4" s="138">
        <f>J4+W4+Y4</f>
        <v>3500</v>
      </c>
    </row>
    <row r="5" spans="1:26" ht="17.25" customHeight="1">
      <c r="A5" s="34">
        <f>A4+1</f>
        <v>2</v>
      </c>
      <c r="B5" s="206"/>
      <c r="C5" s="97" t="s">
        <v>5</v>
      </c>
      <c r="D5" s="48" t="s">
        <v>111</v>
      </c>
      <c r="E5" s="22">
        <v>200</v>
      </c>
      <c r="F5" s="38" t="s">
        <v>130</v>
      </c>
      <c r="G5" s="115"/>
      <c r="H5" s="48" t="s">
        <v>207</v>
      </c>
      <c r="I5" s="22">
        <v>200</v>
      </c>
      <c r="J5" s="16">
        <f>E5+G5+I5</f>
        <v>400</v>
      </c>
      <c r="K5" s="57" t="s">
        <v>156</v>
      </c>
      <c r="L5" s="22">
        <v>1000</v>
      </c>
      <c r="M5" s="68" t="s">
        <v>201</v>
      </c>
      <c r="N5" s="115">
        <v>500</v>
      </c>
      <c r="O5" s="57" t="s">
        <v>156</v>
      </c>
      <c r="P5" s="22">
        <v>500</v>
      </c>
      <c r="Q5" s="68" t="s">
        <v>201</v>
      </c>
      <c r="R5" s="115">
        <v>200</v>
      </c>
      <c r="S5" s="57" t="s">
        <v>152</v>
      </c>
      <c r="T5" s="22">
        <v>200</v>
      </c>
      <c r="U5" s="37" t="s">
        <v>187</v>
      </c>
      <c r="V5" s="12">
        <v>500</v>
      </c>
      <c r="W5" s="16">
        <f>L5+N5+P5+R5+T5+V5</f>
        <v>2900</v>
      </c>
      <c r="X5" s="129"/>
      <c r="Y5" s="27"/>
      <c r="Z5" s="139">
        <f t="shared" ref="Z5:Z60" si="0">J5+W5+Y5</f>
        <v>3300</v>
      </c>
    </row>
    <row r="6" spans="1:26" ht="17.25" customHeight="1">
      <c r="A6" s="34">
        <f t="shared" ref="A6:A69" si="1">A5+1</f>
        <v>3</v>
      </c>
      <c r="B6" s="206"/>
      <c r="C6" s="97" t="s">
        <v>6</v>
      </c>
      <c r="D6" s="48" t="s">
        <v>112</v>
      </c>
      <c r="E6" s="22"/>
      <c r="F6" s="37" t="s">
        <v>131</v>
      </c>
      <c r="G6" s="115"/>
      <c r="H6" s="48" t="s">
        <v>157</v>
      </c>
      <c r="I6" s="22">
        <v>200</v>
      </c>
      <c r="J6" s="16">
        <f t="shared" ref="J6:J69" si="2">E6+G6+I6</f>
        <v>200</v>
      </c>
      <c r="K6" s="57" t="s">
        <v>197</v>
      </c>
      <c r="L6" s="22">
        <v>1000</v>
      </c>
      <c r="M6" s="68" t="s">
        <v>197</v>
      </c>
      <c r="N6" s="115">
        <v>500</v>
      </c>
      <c r="O6" s="57" t="s">
        <v>197</v>
      </c>
      <c r="P6" s="22">
        <v>500</v>
      </c>
      <c r="Q6" s="68" t="s">
        <v>197</v>
      </c>
      <c r="R6" s="115">
        <v>200</v>
      </c>
      <c r="S6" s="57" t="s">
        <v>172</v>
      </c>
      <c r="T6" s="22">
        <v>200</v>
      </c>
      <c r="U6" s="37" t="s">
        <v>157</v>
      </c>
      <c r="V6" s="12">
        <v>200</v>
      </c>
      <c r="W6" s="16">
        <f t="shared" ref="W6:W69" si="3">L6+N6+P6+R6+T6+V6</f>
        <v>2600</v>
      </c>
      <c r="X6" s="129"/>
      <c r="Y6" s="27"/>
      <c r="Z6" s="139">
        <f t="shared" si="0"/>
        <v>2800</v>
      </c>
    </row>
    <row r="7" spans="1:26" ht="17.25" customHeight="1">
      <c r="A7" s="34">
        <f t="shared" si="1"/>
        <v>4</v>
      </c>
      <c r="B7" s="206"/>
      <c r="C7" s="97" t="s">
        <v>7</v>
      </c>
      <c r="D7" s="48" t="s">
        <v>113</v>
      </c>
      <c r="E7" s="22">
        <v>200</v>
      </c>
      <c r="F7" s="38" t="s">
        <v>132</v>
      </c>
      <c r="G7" s="115"/>
      <c r="H7" s="48" t="s">
        <v>208</v>
      </c>
      <c r="I7" s="22">
        <v>200</v>
      </c>
      <c r="J7" s="16">
        <f t="shared" si="2"/>
        <v>400</v>
      </c>
      <c r="K7" s="57" t="s">
        <v>171</v>
      </c>
      <c r="L7" s="22">
        <v>2000</v>
      </c>
      <c r="M7" s="68" t="s">
        <v>171</v>
      </c>
      <c r="N7" s="115">
        <v>1000</v>
      </c>
      <c r="O7" s="57" t="s">
        <v>171</v>
      </c>
      <c r="P7" s="22">
        <v>1000</v>
      </c>
      <c r="Q7" s="68" t="s">
        <v>171</v>
      </c>
      <c r="R7" s="115">
        <v>200</v>
      </c>
      <c r="S7" s="57" t="s">
        <v>171</v>
      </c>
      <c r="T7" s="22">
        <v>200</v>
      </c>
      <c r="U7" s="37" t="s">
        <v>171</v>
      </c>
      <c r="V7" s="12">
        <v>500</v>
      </c>
      <c r="W7" s="16">
        <f t="shared" si="3"/>
        <v>4900</v>
      </c>
      <c r="X7" s="129"/>
      <c r="Y7" s="27"/>
      <c r="Z7" s="139">
        <f t="shared" si="0"/>
        <v>5300</v>
      </c>
    </row>
    <row r="8" spans="1:26" ht="17.25" customHeight="1">
      <c r="A8" s="34">
        <f t="shared" si="1"/>
        <v>5</v>
      </c>
      <c r="B8" s="206"/>
      <c r="C8" s="97" t="s">
        <v>8</v>
      </c>
      <c r="D8" s="48" t="s">
        <v>111</v>
      </c>
      <c r="E8" s="22">
        <v>200</v>
      </c>
      <c r="F8" s="38" t="s">
        <v>132</v>
      </c>
      <c r="G8" s="115"/>
      <c r="H8" s="48"/>
      <c r="I8" s="22"/>
      <c r="J8" s="16">
        <f t="shared" si="2"/>
        <v>200</v>
      </c>
      <c r="K8" s="57"/>
      <c r="L8" s="22"/>
      <c r="M8" s="69"/>
      <c r="N8" s="115"/>
      <c r="O8" s="48"/>
      <c r="P8" s="22"/>
      <c r="Q8" s="37"/>
      <c r="R8" s="115"/>
      <c r="S8" s="48"/>
      <c r="T8" s="22"/>
      <c r="U8" s="37"/>
      <c r="V8" s="12"/>
      <c r="W8" s="16">
        <f t="shared" si="3"/>
        <v>0</v>
      </c>
      <c r="X8" s="129"/>
      <c r="Y8" s="27"/>
      <c r="Z8" s="139">
        <f t="shared" si="0"/>
        <v>200</v>
      </c>
    </row>
    <row r="9" spans="1:26" ht="17.25" customHeight="1">
      <c r="A9" s="34">
        <f t="shared" si="1"/>
        <v>6</v>
      </c>
      <c r="B9" s="206"/>
      <c r="C9" s="98" t="s">
        <v>53</v>
      </c>
      <c r="D9" s="48" t="s">
        <v>114</v>
      </c>
      <c r="E9" s="22">
        <v>200</v>
      </c>
      <c r="F9" s="38" t="s">
        <v>133</v>
      </c>
      <c r="G9" s="115">
        <v>500</v>
      </c>
      <c r="H9" s="48" t="s">
        <v>207</v>
      </c>
      <c r="I9" s="22">
        <v>200</v>
      </c>
      <c r="J9" s="16">
        <f t="shared" si="2"/>
        <v>900</v>
      </c>
      <c r="K9" s="57" t="s">
        <v>198</v>
      </c>
      <c r="L9" s="22">
        <v>2000</v>
      </c>
      <c r="M9" s="69" t="s">
        <v>198</v>
      </c>
      <c r="N9" s="115">
        <v>1000</v>
      </c>
      <c r="O9" s="62" t="s">
        <v>198</v>
      </c>
      <c r="P9" s="22">
        <v>1000</v>
      </c>
      <c r="Q9" s="37" t="s">
        <v>189</v>
      </c>
      <c r="R9" s="115">
        <v>200</v>
      </c>
      <c r="S9" s="48" t="s">
        <v>150</v>
      </c>
      <c r="T9" s="22">
        <v>200</v>
      </c>
      <c r="U9" s="37" t="s">
        <v>188</v>
      </c>
      <c r="V9" s="12">
        <v>500</v>
      </c>
      <c r="W9" s="16">
        <f t="shared" si="3"/>
        <v>4900</v>
      </c>
      <c r="X9" s="129"/>
      <c r="Y9" s="27"/>
      <c r="Z9" s="139">
        <f t="shared" si="0"/>
        <v>5800</v>
      </c>
    </row>
    <row r="10" spans="1:26" ht="17.25" customHeight="1">
      <c r="A10" s="34">
        <f t="shared" si="1"/>
        <v>7</v>
      </c>
      <c r="B10" s="206"/>
      <c r="C10" s="98" t="s">
        <v>54</v>
      </c>
      <c r="D10" s="49" t="s">
        <v>115</v>
      </c>
      <c r="E10" s="22">
        <v>200</v>
      </c>
      <c r="F10" s="39" t="s">
        <v>134</v>
      </c>
      <c r="G10" s="115">
        <v>500</v>
      </c>
      <c r="H10" s="49" t="s">
        <v>128</v>
      </c>
      <c r="I10" s="23">
        <v>200</v>
      </c>
      <c r="J10" s="16">
        <f t="shared" si="2"/>
        <v>900</v>
      </c>
      <c r="K10" s="58" t="s">
        <v>128</v>
      </c>
      <c r="L10" s="22">
        <v>1000</v>
      </c>
      <c r="M10" s="70" t="s">
        <v>128</v>
      </c>
      <c r="N10" s="115">
        <v>500</v>
      </c>
      <c r="O10" s="58" t="s">
        <v>128</v>
      </c>
      <c r="P10" s="22">
        <v>500</v>
      </c>
      <c r="Q10" s="70" t="s">
        <v>128</v>
      </c>
      <c r="R10" s="115">
        <v>200</v>
      </c>
      <c r="S10" s="58" t="s">
        <v>128</v>
      </c>
      <c r="T10" s="23">
        <v>200</v>
      </c>
      <c r="U10" s="37" t="s">
        <v>128</v>
      </c>
      <c r="V10" s="12">
        <v>200</v>
      </c>
      <c r="W10" s="16">
        <f t="shared" si="3"/>
        <v>2600</v>
      </c>
      <c r="X10" s="130"/>
      <c r="Y10" s="28"/>
      <c r="Z10" s="139">
        <f t="shared" si="0"/>
        <v>3500</v>
      </c>
    </row>
    <row r="11" spans="1:26" ht="17.25" customHeight="1">
      <c r="A11" s="34">
        <f t="shared" si="1"/>
        <v>8</v>
      </c>
      <c r="B11" s="206"/>
      <c r="C11" s="98" t="s">
        <v>55</v>
      </c>
      <c r="D11" s="50" t="s">
        <v>113</v>
      </c>
      <c r="E11" s="22">
        <v>200</v>
      </c>
      <c r="F11" s="40" t="s">
        <v>130</v>
      </c>
      <c r="G11" s="115"/>
      <c r="H11" s="50" t="s">
        <v>150</v>
      </c>
      <c r="I11" s="24">
        <v>200</v>
      </c>
      <c r="J11" s="16">
        <f t="shared" si="2"/>
        <v>400</v>
      </c>
      <c r="K11" s="50" t="s">
        <v>150</v>
      </c>
      <c r="L11" s="24">
        <v>2000</v>
      </c>
      <c r="M11" s="53" t="s">
        <v>150</v>
      </c>
      <c r="N11" s="118">
        <v>1000</v>
      </c>
      <c r="O11" s="50" t="s">
        <v>150</v>
      </c>
      <c r="P11" s="24">
        <v>1000</v>
      </c>
      <c r="Q11" s="53" t="s">
        <v>150</v>
      </c>
      <c r="R11" s="118">
        <v>200</v>
      </c>
      <c r="S11" s="50" t="s">
        <v>150</v>
      </c>
      <c r="T11" s="24">
        <v>200</v>
      </c>
      <c r="U11" s="53" t="s">
        <v>150</v>
      </c>
      <c r="V11" s="12">
        <v>500</v>
      </c>
      <c r="W11" s="16">
        <f t="shared" si="3"/>
        <v>4900</v>
      </c>
      <c r="X11" s="131"/>
      <c r="Y11" s="29"/>
      <c r="Z11" s="139">
        <f t="shared" si="0"/>
        <v>5300</v>
      </c>
    </row>
    <row r="12" spans="1:26" ht="17.25" customHeight="1" thickBot="1">
      <c r="A12" s="34">
        <f t="shared" si="1"/>
        <v>9</v>
      </c>
      <c r="B12" s="207"/>
      <c r="C12" s="99" t="s">
        <v>56</v>
      </c>
      <c r="D12" s="50" t="s">
        <v>207</v>
      </c>
      <c r="E12" s="24"/>
      <c r="F12" s="40" t="s">
        <v>207</v>
      </c>
      <c r="G12" s="118"/>
      <c r="H12" s="50" t="s">
        <v>207</v>
      </c>
      <c r="I12" s="24">
        <v>200</v>
      </c>
      <c r="J12" s="17">
        <f t="shared" si="2"/>
        <v>200</v>
      </c>
      <c r="K12" s="50" t="s">
        <v>207</v>
      </c>
      <c r="L12" s="24"/>
      <c r="M12" s="53" t="s">
        <v>207</v>
      </c>
      <c r="N12" s="118"/>
      <c r="O12" s="50" t="s">
        <v>207</v>
      </c>
      <c r="P12" s="24"/>
      <c r="Q12" s="53" t="s">
        <v>207</v>
      </c>
      <c r="R12" s="118"/>
      <c r="S12" s="50" t="s">
        <v>207</v>
      </c>
      <c r="T12" s="24"/>
      <c r="U12" s="53" t="s">
        <v>207</v>
      </c>
      <c r="V12" s="13"/>
      <c r="W12" s="17">
        <f t="shared" si="3"/>
        <v>0</v>
      </c>
      <c r="X12" s="132"/>
      <c r="Y12" s="31"/>
      <c r="Z12" s="140">
        <f t="shared" si="0"/>
        <v>200</v>
      </c>
    </row>
    <row r="13" spans="1:26" ht="17.25" customHeight="1">
      <c r="A13" s="34">
        <f t="shared" si="1"/>
        <v>10</v>
      </c>
      <c r="B13" s="205" t="s">
        <v>57</v>
      </c>
      <c r="C13" s="100" t="s">
        <v>9</v>
      </c>
      <c r="D13" s="151" t="s">
        <v>116</v>
      </c>
      <c r="E13" s="21"/>
      <c r="F13" s="84" t="s">
        <v>135</v>
      </c>
      <c r="G13" s="114"/>
      <c r="H13" s="46" t="s">
        <v>158</v>
      </c>
      <c r="I13" s="21">
        <v>200</v>
      </c>
      <c r="J13" s="18">
        <f t="shared" si="2"/>
        <v>200</v>
      </c>
      <c r="K13" s="56" t="s">
        <v>158</v>
      </c>
      <c r="L13" s="21">
        <v>2000</v>
      </c>
      <c r="M13" s="52" t="s">
        <v>158</v>
      </c>
      <c r="N13" s="114">
        <v>1000</v>
      </c>
      <c r="O13" s="152" t="s">
        <v>158</v>
      </c>
      <c r="P13" s="21">
        <v>1000</v>
      </c>
      <c r="Q13" s="52" t="s">
        <v>158</v>
      </c>
      <c r="R13" s="114">
        <v>200</v>
      </c>
      <c r="S13" s="46" t="s">
        <v>158</v>
      </c>
      <c r="T13" s="21">
        <v>200</v>
      </c>
      <c r="U13" s="52" t="s">
        <v>158</v>
      </c>
      <c r="V13" s="14">
        <v>500</v>
      </c>
      <c r="W13" s="18">
        <f t="shared" si="3"/>
        <v>4900</v>
      </c>
      <c r="X13" s="133"/>
      <c r="Y13" s="32"/>
      <c r="Z13" s="141">
        <f t="shared" si="0"/>
        <v>5100</v>
      </c>
    </row>
    <row r="14" spans="1:26" ht="17.25" customHeight="1">
      <c r="A14" s="34">
        <f t="shared" si="1"/>
        <v>11</v>
      </c>
      <c r="B14" s="206"/>
      <c r="C14" s="100" t="s">
        <v>10</v>
      </c>
      <c r="D14" s="153" t="s">
        <v>117</v>
      </c>
      <c r="E14" s="22">
        <v>200</v>
      </c>
      <c r="F14" s="42" t="s">
        <v>136</v>
      </c>
      <c r="G14" s="115"/>
      <c r="H14" s="47"/>
      <c r="I14" s="22"/>
      <c r="J14" s="16">
        <f t="shared" si="2"/>
        <v>200</v>
      </c>
      <c r="K14" s="59"/>
      <c r="L14" s="22"/>
      <c r="M14" s="71"/>
      <c r="N14" s="115"/>
      <c r="O14" s="47" t="s">
        <v>185</v>
      </c>
      <c r="P14" s="22">
        <v>500</v>
      </c>
      <c r="Q14" s="42"/>
      <c r="R14" s="115"/>
      <c r="S14" s="47" t="s">
        <v>185</v>
      </c>
      <c r="T14" s="22">
        <v>200</v>
      </c>
      <c r="U14" s="54"/>
      <c r="V14" s="22"/>
      <c r="W14" s="16">
        <f t="shared" si="3"/>
        <v>700</v>
      </c>
      <c r="X14" s="133"/>
      <c r="Y14" s="27"/>
      <c r="Z14" s="139">
        <f t="shared" si="0"/>
        <v>900</v>
      </c>
    </row>
    <row r="15" spans="1:26" ht="17.25" customHeight="1">
      <c r="A15" s="34">
        <f t="shared" si="1"/>
        <v>12</v>
      </c>
      <c r="B15" s="206"/>
      <c r="C15" s="101" t="s">
        <v>11</v>
      </c>
      <c r="D15" s="154" t="s">
        <v>118</v>
      </c>
      <c r="E15" s="22"/>
      <c r="F15" s="37" t="s">
        <v>137</v>
      </c>
      <c r="G15" s="115">
        <v>500</v>
      </c>
      <c r="H15" s="48" t="s">
        <v>159</v>
      </c>
      <c r="I15" s="22">
        <v>200</v>
      </c>
      <c r="J15" s="16">
        <f t="shared" si="2"/>
        <v>700</v>
      </c>
      <c r="K15" s="57" t="s">
        <v>159</v>
      </c>
      <c r="L15" s="22">
        <v>2000</v>
      </c>
      <c r="M15" s="68" t="s">
        <v>159</v>
      </c>
      <c r="N15" s="115">
        <v>1000</v>
      </c>
      <c r="O15" s="57" t="s">
        <v>159</v>
      </c>
      <c r="P15" s="22">
        <v>1000</v>
      </c>
      <c r="Q15" s="37" t="s">
        <v>159</v>
      </c>
      <c r="R15" s="115">
        <v>200</v>
      </c>
      <c r="S15" s="48" t="s">
        <v>159</v>
      </c>
      <c r="T15" s="22">
        <v>200</v>
      </c>
      <c r="U15" s="37" t="s">
        <v>188</v>
      </c>
      <c r="V15" s="22">
        <v>500</v>
      </c>
      <c r="W15" s="16">
        <f t="shared" si="3"/>
        <v>4900</v>
      </c>
      <c r="X15" s="129"/>
      <c r="Y15" s="27"/>
      <c r="Z15" s="139">
        <f t="shared" si="0"/>
        <v>5600</v>
      </c>
    </row>
    <row r="16" spans="1:26" ht="17.25" customHeight="1">
      <c r="A16" s="34">
        <f t="shared" si="1"/>
        <v>13</v>
      </c>
      <c r="B16" s="206"/>
      <c r="C16" s="97" t="s">
        <v>12</v>
      </c>
      <c r="D16" s="155" t="s">
        <v>119</v>
      </c>
      <c r="E16" s="22">
        <v>200</v>
      </c>
      <c r="F16" s="38" t="s">
        <v>138</v>
      </c>
      <c r="G16" s="115">
        <v>500</v>
      </c>
      <c r="H16" s="48" t="s">
        <v>160</v>
      </c>
      <c r="I16" s="22">
        <v>200</v>
      </c>
      <c r="J16" s="16">
        <f t="shared" si="2"/>
        <v>900</v>
      </c>
      <c r="K16" s="57" t="s">
        <v>171</v>
      </c>
      <c r="L16" s="22">
        <v>2000</v>
      </c>
      <c r="M16" s="69" t="s">
        <v>171</v>
      </c>
      <c r="N16" s="115">
        <v>1000</v>
      </c>
      <c r="O16" s="48" t="s">
        <v>171</v>
      </c>
      <c r="P16" s="22">
        <v>1000</v>
      </c>
      <c r="Q16" s="37" t="s">
        <v>171</v>
      </c>
      <c r="R16" s="115">
        <v>200</v>
      </c>
      <c r="S16" s="48" t="s">
        <v>171</v>
      </c>
      <c r="T16" s="22">
        <v>200</v>
      </c>
      <c r="U16" s="37" t="s">
        <v>171</v>
      </c>
      <c r="V16" s="22">
        <v>500</v>
      </c>
      <c r="W16" s="16">
        <f t="shared" si="3"/>
        <v>4900</v>
      </c>
      <c r="X16" s="129"/>
      <c r="Y16" s="27"/>
      <c r="Z16" s="139">
        <f t="shared" si="0"/>
        <v>5800</v>
      </c>
    </row>
    <row r="17" spans="1:26" ht="17.25" customHeight="1">
      <c r="A17" s="34">
        <f t="shared" si="1"/>
        <v>14</v>
      </c>
      <c r="B17" s="206"/>
      <c r="C17" s="97" t="s">
        <v>13</v>
      </c>
      <c r="D17" s="155" t="s">
        <v>119</v>
      </c>
      <c r="E17" s="22">
        <v>200</v>
      </c>
      <c r="F17" s="38" t="s">
        <v>137</v>
      </c>
      <c r="G17" s="115">
        <v>500</v>
      </c>
      <c r="H17" s="48" t="s">
        <v>161</v>
      </c>
      <c r="I17" s="22">
        <v>200</v>
      </c>
      <c r="J17" s="16">
        <f t="shared" si="2"/>
        <v>900</v>
      </c>
      <c r="K17" s="57" t="s">
        <v>176</v>
      </c>
      <c r="L17" s="22">
        <v>2000</v>
      </c>
      <c r="M17" s="69" t="s">
        <v>202</v>
      </c>
      <c r="N17" s="115">
        <v>500</v>
      </c>
      <c r="O17" s="48" t="s">
        <v>202</v>
      </c>
      <c r="P17" s="22">
        <v>500</v>
      </c>
      <c r="Q17" s="37" t="s">
        <v>176</v>
      </c>
      <c r="R17" s="115">
        <v>200</v>
      </c>
      <c r="S17" s="48" t="s">
        <v>176</v>
      </c>
      <c r="T17" s="22">
        <v>200</v>
      </c>
      <c r="U17" s="37" t="s">
        <v>188</v>
      </c>
      <c r="V17" s="22">
        <v>500</v>
      </c>
      <c r="W17" s="16">
        <f t="shared" si="3"/>
        <v>3900</v>
      </c>
      <c r="X17" s="129"/>
      <c r="Y17" s="27"/>
      <c r="Z17" s="139">
        <f t="shared" si="0"/>
        <v>4800</v>
      </c>
    </row>
    <row r="18" spans="1:26" ht="17.25" customHeight="1">
      <c r="A18" s="34">
        <f t="shared" si="1"/>
        <v>15</v>
      </c>
      <c r="B18" s="206"/>
      <c r="C18" s="97" t="s">
        <v>14</v>
      </c>
      <c r="D18" s="155" t="s">
        <v>120</v>
      </c>
      <c r="E18" s="22"/>
      <c r="F18" s="38" t="s">
        <v>120</v>
      </c>
      <c r="G18" s="115"/>
      <c r="H18" s="47" t="s">
        <v>151</v>
      </c>
      <c r="I18" s="22">
        <v>200</v>
      </c>
      <c r="J18" s="16">
        <f t="shared" si="2"/>
        <v>200</v>
      </c>
      <c r="K18" s="57" t="s">
        <v>150</v>
      </c>
      <c r="L18" s="22">
        <v>2000</v>
      </c>
      <c r="M18" s="69" t="s">
        <v>163</v>
      </c>
      <c r="N18" s="115">
        <v>1000</v>
      </c>
      <c r="O18" s="48" t="s">
        <v>163</v>
      </c>
      <c r="P18" s="22">
        <v>1000</v>
      </c>
      <c r="Q18" s="37" t="s">
        <v>163</v>
      </c>
      <c r="R18" s="115">
        <v>200</v>
      </c>
      <c r="S18" s="48" t="s">
        <v>169</v>
      </c>
      <c r="T18" s="22">
        <v>200</v>
      </c>
      <c r="U18" s="54" t="s">
        <v>150</v>
      </c>
      <c r="V18" s="22">
        <v>500</v>
      </c>
      <c r="W18" s="16">
        <f t="shared" si="3"/>
        <v>4900</v>
      </c>
      <c r="X18" s="129"/>
      <c r="Y18" s="27"/>
      <c r="Z18" s="139">
        <f t="shared" si="0"/>
        <v>5100</v>
      </c>
    </row>
    <row r="19" spans="1:26" ht="17.25" customHeight="1">
      <c r="A19" s="34">
        <f t="shared" si="1"/>
        <v>16</v>
      </c>
      <c r="B19" s="206"/>
      <c r="C19" s="101" t="s">
        <v>58</v>
      </c>
      <c r="D19" s="155" t="s">
        <v>116</v>
      </c>
      <c r="E19" s="22"/>
      <c r="F19" s="38" t="s">
        <v>139</v>
      </c>
      <c r="G19" s="115"/>
      <c r="H19" s="48" t="s">
        <v>207</v>
      </c>
      <c r="I19" s="22">
        <v>200</v>
      </c>
      <c r="J19" s="16">
        <f t="shared" si="2"/>
        <v>200</v>
      </c>
      <c r="K19" s="57"/>
      <c r="L19" s="22"/>
      <c r="M19" s="68"/>
      <c r="N19" s="115"/>
      <c r="O19" s="57"/>
      <c r="P19" s="22"/>
      <c r="Q19" s="68"/>
      <c r="R19" s="115"/>
      <c r="S19" s="48"/>
      <c r="T19" s="22"/>
      <c r="U19" s="37" t="s">
        <v>182</v>
      </c>
      <c r="V19" s="22">
        <v>500</v>
      </c>
      <c r="W19" s="16">
        <f t="shared" si="3"/>
        <v>500</v>
      </c>
      <c r="X19" s="129"/>
      <c r="Y19" s="27"/>
      <c r="Z19" s="139">
        <f t="shared" si="0"/>
        <v>700</v>
      </c>
    </row>
    <row r="20" spans="1:26" ht="17.25" customHeight="1">
      <c r="A20" s="34">
        <f t="shared" si="1"/>
        <v>17</v>
      </c>
      <c r="B20" s="206"/>
      <c r="C20" s="101" t="s">
        <v>15</v>
      </c>
      <c r="D20" s="155" t="s">
        <v>116</v>
      </c>
      <c r="E20" s="24"/>
      <c r="F20" s="38" t="s">
        <v>140</v>
      </c>
      <c r="G20" s="118"/>
      <c r="H20" s="48" t="s">
        <v>140</v>
      </c>
      <c r="I20" s="24">
        <v>200</v>
      </c>
      <c r="J20" s="16">
        <f t="shared" si="2"/>
        <v>200</v>
      </c>
      <c r="K20" s="57" t="s">
        <v>199</v>
      </c>
      <c r="L20" s="24">
        <v>1000</v>
      </c>
      <c r="M20" s="37" t="s">
        <v>140</v>
      </c>
      <c r="N20" s="118"/>
      <c r="O20" s="48"/>
      <c r="P20" s="24"/>
      <c r="Q20" s="37" t="s">
        <v>128</v>
      </c>
      <c r="R20" s="118">
        <v>200</v>
      </c>
      <c r="S20" s="48" t="s">
        <v>128</v>
      </c>
      <c r="T20" s="24">
        <v>200</v>
      </c>
      <c r="U20" s="37" t="s">
        <v>140</v>
      </c>
      <c r="V20" s="24"/>
      <c r="W20" s="16">
        <f t="shared" si="3"/>
        <v>1400</v>
      </c>
      <c r="X20" s="129"/>
      <c r="Y20" s="29"/>
      <c r="Z20" s="139">
        <f t="shared" si="0"/>
        <v>1600</v>
      </c>
    </row>
    <row r="21" spans="1:26" ht="16.5" customHeight="1">
      <c r="A21" s="34">
        <f t="shared" si="1"/>
        <v>18</v>
      </c>
      <c r="B21" s="206"/>
      <c r="C21" s="98" t="s">
        <v>16</v>
      </c>
      <c r="D21" s="36" t="s">
        <v>117</v>
      </c>
      <c r="E21" s="24">
        <v>200</v>
      </c>
      <c r="F21" s="40" t="s">
        <v>141</v>
      </c>
      <c r="G21" s="118">
        <v>500</v>
      </c>
      <c r="H21" s="50" t="s">
        <v>162</v>
      </c>
      <c r="I21" s="24">
        <v>200</v>
      </c>
      <c r="J21" s="16">
        <f t="shared" si="2"/>
        <v>900</v>
      </c>
      <c r="K21" s="63" t="s">
        <v>189</v>
      </c>
      <c r="L21" s="24">
        <v>1000</v>
      </c>
      <c r="M21" s="72" t="s">
        <v>189</v>
      </c>
      <c r="N21" s="118">
        <v>500</v>
      </c>
      <c r="O21" s="63" t="s">
        <v>189</v>
      </c>
      <c r="P21" s="24">
        <v>500</v>
      </c>
      <c r="Q21" s="72" t="s">
        <v>189</v>
      </c>
      <c r="R21" s="118">
        <v>200</v>
      </c>
      <c r="S21" s="63" t="s">
        <v>189</v>
      </c>
      <c r="T21" s="24">
        <v>200</v>
      </c>
      <c r="U21" s="53" t="s">
        <v>189</v>
      </c>
      <c r="V21" s="24">
        <v>200</v>
      </c>
      <c r="W21" s="16">
        <f t="shared" si="3"/>
        <v>2600</v>
      </c>
      <c r="X21" s="131"/>
      <c r="Y21" s="29"/>
      <c r="Z21" s="142">
        <f t="shared" si="0"/>
        <v>3500</v>
      </c>
    </row>
    <row r="22" spans="1:26" ht="17.25" customHeight="1">
      <c r="A22" s="34">
        <f t="shared" si="1"/>
        <v>19</v>
      </c>
      <c r="B22" s="206"/>
      <c r="C22" s="101" t="s">
        <v>17</v>
      </c>
      <c r="D22" s="155" t="s">
        <v>112</v>
      </c>
      <c r="E22" s="22"/>
      <c r="F22" s="38" t="s">
        <v>131</v>
      </c>
      <c r="G22" s="115"/>
      <c r="H22" s="48" t="s">
        <v>163</v>
      </c>
      <c r="I22" s="22">
        <v>200</v>
      </c>
      <c r="J22" s="16">
        <f t="shared" si="2"/>
        <v>200</v>
      </c>
      <c r="K22" s="57" t="s">
        <v>163</v>
      </c>
      <c r="L22" s="22">
        <v>2000</v>
      </c>
      <c r="M22" s="69" t="s">
        <v>163</v>
      </c>
      <c r="N22" s="115">
        <v>1000</v>
      </c>
      <c r="O22" s="48" t="s">
        <v>163</v>
      </c>
      <c r="P22" s="22">
        <v>1000</v>
      </c>
      <c r="Q22" s="37" t="s">
        <v>163</v>
      </c>
      <c r="R22" s="115">
        <v>200</v>
      </c>
      <c r="S22" s="48" t="s">
        <v>163</v>
      </c>
      <c r="T22" s="22">
        <v>200</v>
      </c>
      <c r="U22" s="37" t="s">
        <v>190</v>
      </c>
      <c r="V22" s="22">
        <v>500</v>
      </c>
      <c r="W22" s="16">
        <f t="shared" si="3"/>
        <v>4900</v>
      </c>
      <c r="X22" s="129"/>
      <c r="Y22" s="27"/>
      <c r="Z22" s="139">
        <f t="shared" si="0"/>
        <v>5100</v>
      </c>
    </row>
    <row r="23" spans="1:26" ht="17.25" customHeight="1">
      <c r="A23" s="34">
        <f t="shared" si="1"/>
        <v>20</v>
      </c>
      <c r="B23" s="206"/>
      <c r="C23" s="101" t="s">
        <v>18</v>
      </c>
      <c r="D23" s="155" t="s">
        <v>121</v>
      </c>
      <c r="E23" s="22"/>
      <c r="F23" s="38"/>
      <c r="G23" s="115"/>
      <c r="H23" s="48"/>
      <c r="I23" s="22"/>
      <c r="J23" s="16">
        <f t="shared" si="2"/>
        <v>0</v>
      </c>
      <c r="K23" s="57"/>
      <c r="L23" s="22"/>
      <c r="M23" s="37"/>
      <c r="N23" s="115"/>
      <c r="O23" s="48"/>
      <c r="P23" s="22"/>
      <c r="Q23" s="37"/>
      <c r="R23" s="115"/>
      <c r="S23" s="48"/>
      <c r="T23" s="22"/>
      <c r="U23" s="37"/>
      <c r="V23" s="22"/>
      <c r="W23" s="16">
        <f t="shared" si="3"/>
        <v>0</v>
      </c>
      <c r="X23" s="129"/>
      <c r="Y23" s="27"/>
      <c r="Z23" s="139">
        <f t="shared" si="0"/>
        <v>0</v>
      </c>
    </row>
    <row r="24" spans="1:26" ht="17.25" customHeight="1" thickBot="1">
      <c r="A24" s="34">
        <f t="shared" si="1"/>
        <v>21</v>
      </c>
      <c r="B24" s="207"/>
      <c r="C24" s="102" t="s">
        <v>59</v>
      </c>
      <c r="D24" s="156"/>
      <c r="E24" s="26"/>
      <c r="F24" s="119"/>
      <c r="G24" s="116"/>
      <c r="H24" s="51" t="s">
        <v>164</v>
      </c>
      <c r="I24" s="26">
        <v>200</v>
      </c>
      <c r="J24" s="19">
        <f t="shared" si="2"/>
        <v>200</v>
      </c>
      <c r="K24" s="78" t="s">
        <v>164</v>
      </c>
      <c r="L24" s="26">
        <v>1000</v>
      </c>
      <c r="M24" s="45" t="s">
        <v>164</v>
      </c>
      <c r="N24" s="116">
        <v>500</v>
      </c>
      <c r="O24" s="51" t="s">
        <v>164</v>
      </c>
      <c r="P24" s="26">
        <v>500</v>
      </c>
      <c r="Q24" s="45" t="s">
        <v>164</v>
      </c>
      <c r="R24" s="116">
        <v>200</v>
      </c>
      <c r="S24" s="51" t="s">
        <v>164</v>
      </c>
      <c r="T24" s="26">
        <v>200</v>
      </c>
      <c r="U24" s="45" t="s">
        <v>164</v>
      </c>
      <c r="V24" s="26">
        <v>200</v>
      </c>
      <c r="W24" s="19">
        <f t="shared" si="3"/>
        <v>2600</v>
      </c>
      <c r="X24" s="132"/>
      <c r="Y24" s="31"/>
      <c r="Z24" s="140">
        <f t="shared" si="0"/>
        <v>2800</v>
      </c>
    </row>
    <row r="25" spans="1:26" ht="17.25" customHeight="1">
      <c r="A25" s="34">
        <f t="shared" si="1"/>
        <v>22</v>
      </c>
      <c r="B25" s="193" t="s">
        <v>60</v>
      </c>
      <c r="C25" s="96" t="s">
        <v>19</v>
      </c>
      <c r="D25" s="47" t="s">
        <v>122</v>
      </c>
      <c r="E25" s="25"/>
      <c r="F25" s="42" t="s">
        <v>142</v>
      </c>
      <c r="G25" s="117"/>
      <c r="H25" s="47" t="s">
        <v>122</v>
      </c>
      <c r="I25" s="25">
        <v>200</v>
      </c>
      <c r="J25" s="20">
        <f t="shared" si="2"/>
        <v>200</v>
      </c>
      <c r="K25" s="47" t="s">
        <v>122</v>
      </c>
      <c r="L25" s="25">
        <v>1000</v>
      </c>
      <c r="M25" s="54" t="s">
        <v>122</v>
      </c>
      <c r="N25" s="117">
        <v>500</v>
      </c>
      <c r="O25" s="47" t="s">
        <v>122</v>
      </c>
      <c r="P25" s="25">
        <v>500</v>
      </c>
      <c r="Q25" s="54" t="s">
        <v>122</v>
      </c>
      <c r="R25" s="117">
        <v>200</v>
      </c>
      <c r="S25" s="47" t="s">
        <v>122</v>
      </c>
      <c r="T25" s="25">
        <v>200</v>
      </c>
      <c r="U25" s="54" t="s">
        <v>122</v>
      </c>
      <c r="V25" s="25">
        <v>200</v>
      </c>
      <c r="W25" s="20">
        <f t="shared" si="3"/>
        <v>2600</v>
      </c>
      <c r="X25" s="128"/>
      <c r="Y25" s="30"/>
      <c r="Z25" s="138">
        <f t="shared" si="0"/>
        <v>2800</v>
      </c>
    </row>
    <row r="26" spans="1:26" ht="17.25" customHeight="1">
      <c r="A26" s="34">
        <f t="shared" si="1"/>
        <v>23</v>
      </c>
      <c r="B26" s="194"/>
      <c r="C26" s="97" t="s">
        <v>20</v>
      </c>
      <c r="D26" s="48" t="s">
        <v>113</v>
      </c>
      <c r="E26" s="22">
        <v>200</v>
      </c>
      <c r="F26" s="38" t="s">
        <v>129</v>
      </c>
      <c r="G26" s="115">
        <v>500</v>
      </c>
      <c r="H26" s="48" t="s">
        <v>165</v>
      </c>
      <c r="I26" s="22">
        <v>200</v>
      </c>
      <c r="J26" s="16">
        <f t="shared" si="2"/>
        <v>900</v>
      </c>
      <c r="K26" s="57" t="s">
        <v>165</v>
      </c>
      <c r="L26" s="22">
        <v>2000</v>
      </c>
      <c r="M26" s="37" t="s">
        <v>165</v>
      </c>
      <c r="N26" s="115">
        <v>1000</v>
      </c>
      <c r="O26" s="48" t="s">
        <v>165</v>
      </c>
      <c r="P26" s="22">
        <v>1000</v>
      </c>
      <c r="Q26" s="37" t="s">
        <v>165</v>
      </c>
      <c r="R26" s="115">
        <v>200</v>
      </c>
      <c r="S26" s="48" t="s">
        <v>165</v>
      </c>
      <c r="T26" s="22">
        <v>200</v>
      </c>
      <c r="U26" s="37" t="s">
        <v>187</v>
      </c>
      <c r="V26" s="22">
        <v>500</v>
      </c>
      <c r="W26" s="16">
        <f t="shared" si="3"/>
        <v>4900</v>
      </c>
      <c r="X26" s="129"/>
      <c r="Y26" s="27"/>
      <c r="Z26" s="139">
        <f t="shared" si="0"/>
        <v>5800</v>
      </c>
    </row>
    <row r="27" spans="1:26" ht="17.25" customHeight="1">
      <c r="A27" s="34">
        <f t="shared" si="1"/>
        <v>24</v>
      </c>
      <c r="B27" s="194"/>
      <c r="C27" s="97" t="s">
        <v>21</v>
      </c>
      <c r="D27" s="48" t="s">
        <v>110</v>
      </c>
      <c r="E27" s="22">
        <v>200</v>
      </c>
      <c r="F27" s="38" t="s">
        <v>134</v>
      </c>
      <c r="G27" s="115">
        <v>500</v>
      </c>
      <c r="H27" s="48" t="s">
        <v>159</v>
      </c>
      <c r="I27" s="22">
        <v>200</v>
      </c>
      <c r="J27" s="16">
        <f t="shared" si="2"/>
        <v>900</v>
      </c>
      <c r="K27" s="57" t="s">
        <v>159</v>
      </c>
      <c r="L27" s="22">
        <v>2000</v>
      </c>
      <c r="M27" s="68" t="s">
        <v>159</v>
      </c>
      <c r="N27" s="115">
        <v>1000</v>
      </c>
      <c r="O27" s="57" t="s">
        <v>159</v>
      </c>
      <c r="P27" s="22">
        <v>1000</v>
      </c>
      <c r="Q27" s="68" t="s">
        <v>159</v>
      </c>
      <c r="R27" s="115">
        <v>200</v>
      </c>
      <c r="S27" s="57" t="s">
        <v>159</v>
      </c>
      <c r="T27" s="22">
        <v>200</v>
      </c>
      <c r="U27" s="37" t="s">
        <v>187</v>
      </c>
      <c r="V27" s="22">
        <v>500</v>
      </c>
      <c r="W27" s="16">
        <f t="shared" si="3"/>
        <v>4900</v>
      </c>
      <c r="X27" s="129"/>
      <c r="Y27" s="27"/>
      <c r="Z27" s="139">
        <f t="shared" si="0"/>
        <v>5800</v>
      </c>
    </row>
    <row r="28" spans="1:26" ht="17.25" customHeight="1">
      <c r="A28" s="34">
        <f t="shared" si="1"/>
        <v>25</v>
      </c>
      <c r="B28" s="194"/>
      <c r="C28" s="97" t="s">
        <v>22</v>
      </c>
      <c r="D28" s="48" t="s">
        <v>123</v>
      </c>
      <c r="E28" s="22">
        <v>200</v>
      </c>
      <c r="F28" s="37" t="s">
        <v>138</v>
      </c>
      <c r="G28" s="115">
        <v>500</v>
      </c>
      <c r="H28" s="48" t="s">
        <v>166</v>
      </c>
      <c r="I28" s="22">
        <v>200</v>
      </c>
      <c r="J28" s="16">
        <f t="shared" si="2"/>
        <v>900</v>
      </c>
      <c r="K28" s="60" t="s">
        <v>152</v>
      </c>
      <c r="L28" s="22">
        <v>1000</v>
      </c>
      <c r="M28" s="38" t="s">
        <v>166</v>
      </c>
      <c r="N28" s="115">
        <v>500</v>
      </c>
      <c r="O28" s="60" t="s">
        <v>166</v>
      </c>
      <c r="P28" s="22">
        <v>500</v>
      </c>
      <c r="Q28" s="38" t="s">
        <v>166</v>
      </c>
      <c r="R28" s="115">
        <v>200</v>
      </c>
      <c r="S28" s="60" t="s">
        <v>166</v>
      </c>
      <c r="T28" s="22">
        <v>200</v>
      </c>
      <c r="U28" s="37" t="s">
        <v>187</v>
      </c>
      <c r="V28" s="22">
        <v>500</v>
      </c>
      <c r="W28" s="16">
        <f t="shared" si="3"/>
        <v>2900</v>
      </c>
      <c r="X28" s="129"/>
      <c r="Y28" s="27"/>
      <c r="Z28" s="139">
        <f t="shared" si="0"/>
        <v>3800</v>
      </c>
    </row>
    <row r="29" spans="1:26" ht="17.25" customHeight="1">
      <c r="A29" s="34">
        <f t="shared" si="1"/>
        <v>26</v>
      </c>
      <c r="B29" s="194"/>
      <c r="C29" s="97" t="s">
        <v>61</v>
      </c>
      <c r="D29" s="48" t="s">
        <v>115</v>
      </c>
      <c r="E29" s="22">
        <v>200</v>
      </c>
      <c r="F29" s="38" t="s">
        <v>143</v>
      </c>
      <c r="G29" s="115"/>
      <c r="H29" s="48" t="s">
        <v>160</v>
      </c>
      <c r="I29" s="22">
        <v>200</v>
      </c>
      <c r="J29" s="16">
        <f t="shared" si="2"/>
        <v>400</v>
      </c>
      <c r="K29" s="60" t="s">
        <v>160</v>
      </c>
      <c r="L29" s="22">
        <v>1000</v>
      </c>
      <c r="M29" s="38" t="s">
        <v>160</v>
      </c>
      <c r="N29" s="115">
        <v>500</v>
      </c>
      <c r="O29" s="48" t="s">
        <v>160</v>
      </c>
      <c r="P29" s="22">
        <v>500</v>
      </c>
      <c r="Q29" s="37" t="s">
        <v>160</v>
      </c>
      <c r="R29" s="115">
        <v>200</v>
      </c>
      <c r="S29" s="48" t="s">
        <v>160</v>
      </c>
      <c r="T29" s="22">
        <v>200</v>
      </c>
      <c r="U29" s="37" t="s">
        <v>160</v>
      </c>
      <c r="V29" s="22">
        <v>200</v>
      </c>
      <c r="W29" s="16">
        <f t="shared" si="3"/>
        <v>2600</v>
      </c>
      <c r="X29" s="129"/>
      <c r="Y29" s="27"/>
      <c r="Z29" s="139">
        <f t="shared" si="0"/>
        <v>3000</v>
      </c>
    </row>
    <row r="30" spans="1:26" ht="17.25" customHeight="1">
      <c r="A30" s="34">
        <f t="shared" si="1"/>
        <v>27</v>
      </c>
      <c r="B30" s="194"/>
      <c r="C30" s="97" t="s">
        <v>62</v>
      </c>
      <c r="D30" s="48" t="s">
        <v>124</v>
      </c>
      <c r="E30" s="22">
        <v>200</v>
      </c>
      <c r="F30" s="38" t="s">
        <v>130</v>
      </c>
      <c r="G30" s="115"/>
      <c r="H30" s="48" t="s">
        <v>156</v>
      </c>
      <c r="I30" s="22">
        <v>200</v>
      </c>
      <c r="J30" s="16">
        <f t="shared" si="2"/>
        <v>400</v>
      </c>
      <c r="K30" s="57" t="s">
        <v>170</v>
      </c>
      <c r="L30" s="22">
        <v>2000</v>
      </c>
      <c r="M30" s="68" t="s">
        <v>180</v>
      </c>
      <c r="N30" s="115">
        <v>1000</v>
      </c>
      <c r="O30" s="57" t="s">
        <v>180</v>
      </c>
      <c r="P30" s="22">
        <v>1000</v>
      </c>
      <c r="Q30" s="68" t="s">
        <v>180</v>
      </c>
      <c r="R30" s="115">
        <v>200</v>
      </c>
      <c r="S30" s="57" t="s">
        <v>180</v>
      </c>
      <c r="T30" s="22">
        <v>200</v>
      </c>
      <c r="U30" s="37" t="s">
        <v>190</v>
      </c>
      <c r="V30" s="22">
        <v>500</v>
      </c>
      <c r="W30" s="16">
        <f t="shared" si="3"/>
        <v>4900</v>
      </c>
      <c r="X30" s="129"/>
      <c r="Y30" s="27"/>
      <c r="Z30" s="139">
        <f t="shared" si="0"/>
        <v>5300</v>
      </c>
    </row>
    <row r="31" spans="1:26" ht="17.25" customHeight="1">
      <c r="A31" s="34">
        <f t="shared" si="1"/>
        <v>28</v>
      </c>
      <c r="B31" s="194"/>
      <c r="C31" s="97" t="s">
        <v>63</v>
      </c>
      <c r="D31" s="48" t="s">
        <v>125</v>
      </c>
      <c r="E31" s="22"/>
      <c r="F31" s="38" t="s">
        <v>144</v>
      </c>
      <c r="G31" s="115"/>
      <c r="H31" s="48" t="s">
        <v>167</v>
      </c>
      <c r="I31" s="22">
        <v>200</v>
      </c>
      <c r="J31" s="16">
        <f t="shared" si="2"/>
        <v>200</v>
      </c>
      <c r="K31" s="60" t="s">
        <v>167</v>
      </c>
      <c r="L31" s="22">
        <v>1000</v>
      </c>
      <c r="M31" s="38" t="s">
        <v>167</v>
      </c>
      <c r="N31" s="115">
        <v>500</v>
      </c>
      <c r="O31" s="60" t="s">
        <v>167</v>
      </c>
      <c r="P31" s="22">
        <v>500</v>
      </c>
      <c r="Q31" s="38" t="s">
        <v>167</v>
      </c>
      <c r="R31" s="115">
        <v>200</v>
      </c>
      <c r="S31" s="60" t="s">
        <v>167</v>
      </c>
      <c r="T31" s="22">
        <v>200</v>
      </c>
      <c r="U31" s="37" t="s">
        <v>188</v>
      </c>
      <c r="V31" s="22">
        <v>500</v>
      </c>
      <c r="W31" s="16">
        <f t="shared" si="3"/>
        <v>2900</v>
      </c>
      <c r="X31" s="129"/>
      <c r="Y31" s="27"/>
      <c r="Z31" s="139">
        <f t="shared" si="0"/>
        <v>3100</v>
      </c>
    </row>
    <row r="32" spans="1:26" ht="17.25" customHeight="1">
      <c r="A32" s="34">
        <f t="shared" si="1"/>
        <v>29</v>
      </c>
      <c r="B32" s="194"/>
      <c r="C32" s="97" t="s">
        <v>64</v>
      </c>
      <c r="D32" s="48" t="s">
        <v>116</v>
      </c>
      <c r="E32" s="22"/>
      <c r="F32" s="38" t="s">
        <v>145</v>
      </c>
      <c r="G32" s="115"/>
      <c r="H32" s="48" t="s">
        <v>152</v>
      </c>
      <c r="I32" s="22">
        <v>200</v>
      </c>
      <c r="J32" s="16">
        <f t="shared" si="2"/>
        <v>200</v>
      </c>
      <c r="K32" s="60" t="s">
        <v>152</v>
      </c>
      <c r="L32" s="22">
        <v>1000</v>
      </c>
      <c r="M32" s="37" t="s">
        <v>191</v>
      </c>
      <c r="N32" s="115">
        <v>500</v>
      </c>
      <c r="O32" s="48" t="s">
        <v>161</v>
      </c>
      <c r="P32" s="22">
        <v>500</v>
      </c>
      <c r="Q32" s="37" t="s">
        <v>161</v>
      </c>
      <c r="R32" s="115">
        <v>200</v>
      </c>
      <c r="S32" s="48" t="s">
        <v>161</v>
      </c>
      <c r="T32" s="22">
        <v>200</v>
      </c>
      <c r="U32" s="37" t="s">
        <v>191</v>
      </c>
      <c r="V32" s="22">
        <v>200</v>
      </c>
      <c r="W32" s="16">
        <f t="shared" si="3"/>
        <v>2600</v>
      </c>
      <c r="X32" s="129"/>
      <c r="Y32" s="27"/>
      <c r="Z32" s="139">
        <f t="shared" si="0"/>
        <v>2800</v>
      </c>
    </row>
    <row r="33" spans="1:26" ht="17.25" customHeight="1">
      <c r="A33" s="34">
        <f t="shared" si="1"/>
        <v>30</v>
      </c>
      <c r="B33" s="194"/>
      <c r="C33" s="97" t="s">
        <v>65</v>
      </c>
      <c r="D33" s="48" t="s">
        <v>113</v>
      </c>
      <c r="E33" s="22">
        <v>200</v>
      </c>
      <c r="F33" s="38" t="s">
        <v>136</v>
      </c>
      <c r="G33" s="115"/>
      <c r="H33" s="48" t="s">
        <v>168</v>
      </c>
      <c r="I33" s="22">
        <v>200</v>
      </c>
      <c r="J33" s="16">
        <f t="shared" si="2"/>
        <v>400</v>
      </c>
      <c r="K33" s="60" t="s">
        <v>168</v>
      </c>
      <c r="L33" s="22">
        <v>1000</v>
      </c>
      <c r="M33" s="38" t="s">
        <v>168</v>
      </c>
      <c r="N33" s="115">
        <v>500</v>
      </c>
      <c r="O33" s="60" t="s">
        <v>168</v>
      </c>
      <c r="P33" s="22">
        <v>500</v>
      </c>
      <c r="Q33" s="38" t="s">
        <v>168</v>
      </c>
      <c r="R33" s="115">
        <v>200</v>
      </c>
      <c r="S33" s="60" t="s">
        <v>168</v>
      </c>
      <c r="T33" s="22">
        <v>200</v>
      </c>
      <c r="U33" s="37" t="s">
        <v>168</v>
      </c>
      <c r="V33" s="22">
        <v>200</v>
      </c>
      <c r="W33" s="16">
        <f t="shared" si="3"/>
        <v>2600</v>
      </c>
      <c r="X33" s="129"/>
      <c r="Y33" s="27"/>
      <c r="Z33" s="139">
        <f t="shared" si="0"/>
        <v>3000</v>
      </c>
    </row>
    <row r="34" spans="1:26" ht="17.25" customHeight="1">
      <c r="A34" s="34">
        <f t="shared" si="1"/>
        <v>31</v>
      </c>
      <c r="B34" s="194"/>
      <c r="C34" s="97" t="s">
        <v>66</v>
      </c>
      <c r="D34" s="48" t="s">
        <v>115</v>
      </c>
      <c r="E34" s="22">
        <v>200</v>
      </c>
      <c r="F34" s="38" t="s">
        <v>131</v>
      </c>
      <c r="G34" s="115"/>
      <c r="H34" s="48" t="s">
        <v>166</v>
      </c>
      <c r="I34" s="22">
        <v>200</v>
      </c>
      <c r="J34" s="16">
        <f t="shared" si="2"/>
        <v>400</v>
      </c>
      <c r="K34" s="60" t="s">
        <v>166</v>
      </c>
      <c r="L34" s="22">
        <v>1000</v>
      </c>
      <c r="M34" s="37" t="s">
        <v>166</v>
      </c>
      <c r="N34" s="115">
        <v>500</v>
      </c>
      <c r="O34" s="48" t="s">
        <v>157</v>
      </c>
      <c r="P34" s="22">
        <v>500</v>
      </c>
      <c r="Q34" s="37" t="s">
        <v>166</v>
      </c>
      <c r="R34" s="115">
        <v>200</v>
      </c>
      <c r="S34" s="48" t="s">
        <v>166</v>
      </c>
      <c r="T34" s="22">
        <v>200</v>
      </c>
      <c r="U34" s="37" t="s">
        <v>166</v>
      </c>
      <c r="V34" s="22">
        <v>200</v>
      </c>
      <c r="W34" s="16">
        <f t="shared" si="3"/>
        <v>2600</v>
      </c>
      <c r="X34" s="129"/>
      <c r="Y34" s="27"/>
      <c r="Z34" s="139">
        <f t="shared" si="0"/>
        <v>3000</v>
      </c>
    </row>
    <row r="35" spans="1:26" ht="17.25" customHeight="1" thickBot="1">
      <c r="A35" s="34">
        <f t="shared" si="1"/>
        <v>32</v>
      </c>
      <c r="B35" s="195"/>
      <c r="C35" s="99" t="s">
        <v>67</v>
      </c>
      <c r="D35" s="95"/>
      <c r="E35" s="24"/>
      <c r="F35" s="120"/>
      <c r="G35" s="118"/>
      <c r="H35" s="50" t="s">
        <v>153</v>
      </c>
      <c r="I35" s="24">
        <v>200</v>
      </c>
      <c r="J35" s="17">
        <f t="shared" si="2"/>
        <v>200</v>
      </c>
      <c r="K35" s="61" t="s">
        <v>153</v>
      </c>
      <c r="L35" s="24">
        <v>2000</v>
      </c>
      <c r="M35" s="53" t="s">
        <v>153</v>
      </c>
      <c r="N35" s="118">
        <v>1000</v>
      </c>
      <c r="O35" s="50" t="s">
        <v>153</v>
      </c>
      <c r="P35" s="24">
        <v>1000</v>
      </c>
      <c r="Q35" s="53" t="s">
        <v>153</v>
      </c>
      <c r="R35" s="118">
        <v>200</v>
      </c>
      <c r="S35" s="50" t="s">
        <v>153</v>
      </c>
      <c r="T35" s="24">
        <v>200</v>
      </c>
      <c r="U35" s="53" t="s">
        <v>187</v>
      </c>
      <c r="V35" s="24">
        <v>500</v>
      </c>
      <c r="W35" s="17">
        <f t="shared" si="3"/>
        <v>4900</v>
      </c>
      <c r="X35" s="131"/>
      <c r="Y35" s="29"/>
      <c r="Z35" s="142">
        <f t="shared" si="0"/>
        <v>5100</v>
      </c>
    </row>
    <row r="36" spans="1:26" ht="17.25" customHeight="1">
      <c r="A36" s="34">
        <f t="shared" si="1"/>
        <v>33</v>
      </c>
      <c r="B36" s="205" t="s">
        <v>68</v>
      </c>
      <c r="C36" s="96" t="s">
        <v>23</v>
      </c>
      <c r="D36" s="158" t="s">
        <v>115</v>
      </c>
      <c r="E36" s="21">
        <v>200</v>
      </c>
      <c r="F36" s="82" t="s">
        <v>137</v>
      </c>
      <c r="G36" s="114">
        <v>500</v>
      </c>
      <c r="H36" s="92" t="s">
        <v>156</v>
      </c>
      <c r="I36" s="21">
        <v>200</v>
      </c>
      <c r="J36" s="18">
        <f t="shared" si="2"/>
        <v>900</v>
      </c>
      <c r="K36" s="56" t="s">
        <v>182</v>
      </c>
      <c r="L36" s="21">
        <v>2000</v>
      </c>
      <c r="M36" s="52" t="s">
        <v>182</v>
      </c>
      <c r="N36" s="114">
        <v>1000</v>
      </c>
      <c r="O36" s="46" t="s">
        <v>174</v>
      </c>
      <c r="P36" s="21">
        <v>1000</v>
      </c>
      <c r="Q36" s="52" t="s">
        <v>171</v>
      </c>
      <c r="R36" s="114">
        <v>200</v>
      </c>
      <c r="S36" s="46" t="s">
        <v>182</v>
      </c>
      <c r="T36" s="21">
        <v>200</v>
      </c>
      <c r="U36" s="83" t="s">
        <v>187</v>
      </c>
      <c r="V36" s="21">
        <v>500</v>
      </c>
      <c r="W36" s="18">
        <f t="shared" si="3"/>
        <v>4900</v>
      </c>
      <c r="X36" s="134"/>
      <c r="Y36" s="30"/>
      <c r="Z36" s="138">
        <f t="shared" si="0"/>
        <v>5800</v>
      </c>
    </row>
    <row r="37" spans="1:26" ht="17.25" customHeight="1">
      <c r="A37" s="34">
        <f t="shared" si="1"/>
        <v>34</v>
      </c>
      <c r="B37" s="206"/>
      <c r="C37" s="97" t="s">
        <v>69</v>
      </c>
      <c r="D37" s="159" t="s">
        <v>113</v>
      </c>
      <c r="E37" s="22">
        <v>200</v>
      </c>
      <c r="F37" s="43" t="s">
        <v>134</v>
      </c>
      <c r="G37" s="115">
        <v>500</v>
      </c>
      <c r="H37" s="93" t="s">
        <v>152</v>
      </c>
      <c r="I37" s="22">
        <v>200</v>
      </c>
      <c r="J37" s="16">
        <f t="shared" si="2"/>
        <v>900</v>
      </c>
      <c r="K37" s="62" t="s">
        <v>163</v>
      </c>
      <c r="L37" s="22">
        <v>2000</v>
      </c>
      <c r="M37" s="69" t="s">
        <v>163</v>
      </c>
      <c r="N37" s="115">
        <v>1000</v>
      </c>
      <c r="O37" s="62" t="s">
        <v>163</v>
      </c>
      <c r="P37" s="22">
        <v>1000</v>
      </c>
      <c r="Q37" s="69" t="s">
        <v>163</v>
      </c>
      <c r="R37" s="115">
        <v>200</v>
      </c>
      <c r="S37" s="62" t="s">
        <v>163</v>
      </c>
      <c r="T37" s="22">
        <v>200</v>
      </c>
      <c r="U37" s="37" t="s">
        <v>187</v>
      </c>
      <c r="V37" s="22">
        <v>500</v>
      </c>
      <c r="W37" s="16">
        <f t="shared" si="3"/>
        <v>4900</v>
      </c>
      <c r="X37" s="135"/>
      <c r="Y37" s="27"/>
      <c r="Z37" s="139">
        <f t="shared" si="0"/>
        <v>5800</v>
      </c>
    </row>
    <row r="38" spans="1:26" ht="17.25" customHeight="1">
      <c r="A38" s="34">
        <f t="shared" si="1"/>
        <v>35</v>
      </c>
      <c r="B38" s="206"/>
      <c r="C38" s="97" t="s">
        <v>70</v>
      </c>
      <c r="D38" s="159" t="s">
        <v>115</v>
      </c>
      <c r="E38" s="22">
        <v>200</v>
      </c>
      <c r="F38" s="43" t="s">
        <v>146</v>
      </c>
      <c r="G38" s="115">
        <v>500</v>
      </c>
      <c r="H38" s="93" t="s">
        <v>169</v>
      </c>
      <c r="I38" s="22">
        <v>200</v>
      </c>
      <c r="J38" s="16">
        <f t="shared" si="2"/>
        <v>900</v>
      </c>
      <c r="K38" s="57" t="s">
        <v>122</v>
      </c>
      <c r="L38" s="22">
        <v>1000</v>
      </c>
      <c r="M38" s="68" t="s">
        <v>122</v>
      </c>
      <c r="N38" s="115">
        <v>500</v>
      </c>
      <c r="O38" s="57" t="s">
        <v>205</v>
      </c>
      <c r="P38" s="22">
        <v>500</v>
      </c>
      <c r="Q38" s="68" t="s">
        <v>205</v>
      </c>
      <c r="R38" s="115">
        <v>200</v>
      </c>
      <c r="S38" s="57" t="s">
        <v>205</v>
      </c>
      <c r="T38" s="22">
        <v>200</v>
      </c>
      <c r="U38" s="55" t="s">
        <v>169</v>
      </c>
      <c r="V38" s="22">
        <v>500</v>
      </c>
      <c r="W38" s="16">
        <f t="shared" si="3"/>
        <v>2900</v>
      </c>
      <c r="X38" s="135"/>
      <c r="Y38" s="27"/>
      <c r="Z38" s="139">
        <f t="shared" si="0"/>
        <v>3800</v>
      </c>
    </row>
    <row r="39" spans="1:26" ht="17.25" customHeight="1">
      <c r="A39" s="34">
        <f t="shared" si="1"/>
        <v>36</v>
      </c>
      <c r="B39" s="206"/>
      <c r="C39" s="98" t="s">
        <v>24</v>
      </c>
      <c r="D39" s="160" t="s">
        <v>112</v>
      </c>
      <c r="E39" s="22"/>
      <c r="F39" s="44" t="s">
        <v>138</v>
      </c>
      <c r="G39" s="115">
        <v>500</v>
      </c>
      <c r="H39" s="48" t="s">
        <v>165</v>
      </c>
      <c r="I39" s="22">
        <v>200</v>
      </c>
      <c r="J39" s="16">
        <f t="shared" si="2"/>
        <v>700</v>
      </c>
      <c r="K39" s="63" t="s">
        <v>150</v>
      </c>
      <c r="L39" s="22">
        <v>2000</v>
      </c>
      <c r="M39" s="72" t="s">
        <v>150</v>
      </c>
      <c r="N39" s="115">
        <v>1000</v>
      </c>
      <c r="O39" s="63" t="s">
        <v>150</v>
      </c>
      <c r="P39" s="22">
        <v>1000</v>
      </c>
      <c r="Q39" s="72" t="s">
        <v>150</v>
      </c>
      <c r="R39" s="115">
        <v>200</v>
      </c>
      <c r="S39" s="63" t="s">
        <v>165</v>
      </c>
      <c r="T39" s="22">
        <v>200</v>
      </c>
      <c r="U39" s="53" t="s">
        <v>150</v>
      </c>
      <c r="V39" s="22">
        <v>500</v>
      </c>
      <c r="W39" s="16">
        <f t="shared" si="3"/>
        <v>4900</v>
      </c>
      <c r="X39" s="136"/>
      <c r="Y39" s="27"/>
      <c r="Z39" s="139">
        <f t="shared" si="0"/>
        <v>5600</v>
      </c>
    </row>
    <row r="40" spans="1:26" ht="17.25" customHeight="1" thickBot="1">
      <c r="A40" s="34">
        <f t="shared" si="1"/>
        <v>37</v>
      </c>
      <c r="B40" s="207"/>
      <c r="C40" s="102" t="s">
        <v>71</v>
      </c>
      <c r="D40" s="35" t="s">
        <v>115</v>
      </c>
      <c r="E40" s="26">
        <v>200</v>
      </c>
      <c r="F40" s="41" t="s">
        <v>129</v>
      </c>
      <c r="G40" s="116">
        <v>500</v>
      </c>
      <c r="H40" s="51" t="s">
        <v>170</v>
      </c>
      <c r="I40" s="26">
        <v>200</v>
      </c>
      <c r="J40" s="19">
        <f t="shared" si="2"/>
        <v>900</v>
      </c>
      <c r="K40" s="64" t="s">
        <v>170</v>
      </c>
      <c r="L40" s="26">
        <v>2000</v>
      </c>
      <c r="M40" s="73" t="s">
        <v>170</v>
      </c>
      <c r="N40" s="116">
        <v>1000</v>
      </c>
      <c r="O40" s="64" t="s">
        <v>170</v>
      </c>
      <c r="P40" s="26">
        <v>1000</v>
      </c>
      <c r="Q40" s="45" t="s">
        <v>170</v>
      </c>
      <c r="R40" s="116">
        <v>200</v>
      </c>
      <c r="S40" s="51" t="s">
        <v>170</v>
      </c>
      <c r="T40" s="26">
        <v>200</v>
      </c>
      <c r="U40" s="45" t="s">
        <v>170</v>
      </c>
      <c r="V40" s="26">
        <v>500</v>
      </c>
      <c r="W40" s="19">
        <f t="shared" si="3"/>
        <v>4900</v>
      </c>
      <c r="X40" s="132"/>
      <c r="Y40" s="31"/>
      <c r="Z40" s="140">
        <f t="shared" si="0"/>
        <v>5800</v>
      </c>
    </row>
    <row r="41" spans="1:26" ht="17.25" customHeight="1">
      <c r="A41" s="34">
        <f t="shared" si="1"/>
        <v>38</v>
      </c>
      <c r="B41" s="205" t="s">
        <v>72</v>
      </c>
      <c r="C41" s="103" t="s">
        <v>25</v>
      </c>
      <c r="D41" s="47" t="s">
        <v>111</v>
      </c>
      <c r="E41" s="25">
        <v>200</v>
      </c>
      <c r="F41" s="42" t="s">
        <v>129</v>
      </c>
      <c r="G41" s="117">
        <v>500</v>
      </c>
      <c r="H41" s="47" t="s">
        <v>171</v>
      </c>
      <c r="I41" s="25">
        <v>200</v>
      </c>
      <c r="J41" s="20">
        <f t="shared" si="2"/>
        <v>900</v>
      </c>
      <c r="K41" s="59" t="s">
        <v>171</v>
      </c>
      <c r="L41" s="25">
        <v>2000</v>
      </c>
      <c r="M41" s="74" t="s">
        <v>201</v>
      </c>
      <c r="N41" s="117">
        <v>500</v>
      </c>
      <c r="O41" s="47" t="s">
        <v>201</v>
      </c>
      <c r="P41" s="23">
        <v>500</v>
      </c>
      <c r="Q41" s="54" t="s">
        <v>201</v>
      </c>
      <c r="R41" s="157">
        <v>200</v>
      </c>
      <c r="S41" s="47" t="s">
        <v>201</v>
      </c>
      <c r="T41" s="23">
        <v>200</v>
      </c>
      <c r="U41" s="54" t="s">
        <v>192</v>
      </c>
      <c r="V41" s="25">
        <v>500</v>
      </c>
      <c r="W41" s="20">
        <f t="shared" si="3"/>
        <v>3900</v>
      </c>
      <c r="X41" s="133"/>
      <c r="Y41" s="28"/>
      <c r="Z41" s="141">
        <f t="shared" si="0"/>
        <v>4800</v>
      </c>
    </row>
    <row r="42" spans="1:26" ht="17.25" customHeight="1">
      <c r="A42" s="34">
        <f t="shared" si="1"/>
        <v>39</v>
      </c>
      <c r="B42" s="206"/>
      <c r="C42" s="101" t="s">
        <v>26</v>
      </c>
      <c r="D42" s="48" t="s">
        <v>125</v>
      </c>
      <c r="E42" s="22"/>
      <c r="F42" s="38" t="s">
        <v>130</v>
      </c>
      <c r="G42" s="115"/>
      <c r="H42" s="48" t="s">
        <v>128</v>
      </c>
      <c r="I42" s="22">
        <v>200</v>
      </c>
      <c r="J42" s="16">
        <f t="shared" si="2"/>
        <v>200</v>
      </c>
      <c r="K42" s="57" t="s">
        <v>128</v>
      </c>
      <c r="L42" s="22">
        <v>1000</v>
      </c>
      <c r="M42" s="69" t="s">
        <v>128</v>
      </c>
      <c r="N42" s="115">
        <v>500</v>
      </c>
      <c r="O42" s="48" t="s">
        <v>128</v>
      </c>
      <c r="P42" s="24">
        <v>500</v>
      </c>
      <c r="Q42" s="68" t="s">
        <v>128</v>
      </c>
      <c r="R42" s="118">
        <v>200</v>
      </c>
      <c r="S42" s="57" t="s">
        <v>128</v>
      </c>
      <c r="T42" s="24">
        <v>200</v>
      </c>
      <c r="U42" s="37" t="s">
        <v>128</v>
      </c>
      <c r="V42" s="22">
        <v>200</v>
      </c>
      <c r="W42" s="16">
        <f t="shared" si="3"/>
        <v>2600</v>
      </c>
      <c r="X42" s="129"/>
      <c r="Y42" s="29"/>
      <c r="Z42" s="139">
        <f t="shared" si="0"/>
        <v>2800</v>
      </c>
    </row>
    <row r="43" spans="1:26" ht="17.25" customHeight="1" thickBot="1">
      <c r="A43" s="34">
        <f t="shared" si="1"/>
        <v>40</v>
      </c>
      <c r="B43" s="206"/>
      <c r="C43" s="101" t="s">
        <v>73</v>
      </c>
      <c r="D43" s="50" t="s">
        <v>119</v>
      </c>
      <c r="E43" s="24">
        <v>200</v>
      </c>
      <c r="F43" s="40" t="s">
        <v>129</v>
      </c>
      <c r="G43" s="118">
        <v>500</v>
      </c>
      <c r="H43" s="50" t="s">
        <v>156</v>
      </c>
      <c r="I43" s="24">
        <v>200</v>
      </c>
      <c r="J43" s="17">
        <f t="shared" si="2"/>
        <v>900</v>
      </c>
      <c r="K43" s="63" t="s">
        <v>182</v>
      </c>
      <c r="L43" s="24">
        <v>2000</v>
      </c>
      <c r="M43" s="72" t="s">
        <v>182</v>
      </c>
      <c r="N43" s="118">
        <v>1000</v>
      </c>
      <c r="O43" s="63" t="s">
        <v>171</v>
      </c>
      <c r="P43" s="24">
        <v>1000</v>
      </c>
      <c r="Q43" s="53" t="s">
        <v>171</v>
      </c>
      <c r="R43" s="118">
        <v>200</v>
      </c>
      <c r="S43" s="50" t="s">
        <v>171</v>
      </c>
      <c r="T43" s="24">
        <v>200</v>
      </c>
      <c r="U43" s="53" t="s">
        <v>188</v>
      </c>
      <c r="V43" s="24">
        <v>500</v>
      </c>
      <c r="W43" s="17">
        <f t="shared" si="3"/>
        <v>4900</v>
      </c>
      <c r="X43" s="131"/>
      <c r="Y43" s="29"/>
      <c r="Z43" s="142">
        <f t="shared" si="0"/>
        <v>5800</v>
      </c>
    </row>
    <row r="44" spans="1:26" ht="17.25" customHeight="1">
      <c r="A44" s="34">
        <f t="shared" si="1"/>
        <v>41</v>
      </c>
      <c r="B44" s="206"/>
      <c r="C44" s="101" t="s">
        <v>74</v>
      </c>
      <c r="D44" s="151" t="s">
        <v>115</v>
      </c>
      <c r="E44" s="21">
        <v>200</v>
      </c>
      <c r="F44" s="84" t="s">
        <v>130</v>
      </c>
      <c r="G44" s="114"/>
      <c r="H44" s="46" t="s">
        <v>154</v>
      </c>
      <c r="I44" s="21">
        <v>200</v>
      </c>
      <c r="J44" s="18">
        <f t="shared" si="2"/>
        <v>400</v>
      </c>
      <c r="K44" s="56" t="s">
        <v>154</v>
      </c>
      <c r="L44" s="21">
        <v>1000</v>
      </c>
      <c r="M44" s="52" t="s">
        <v>156</v>
      </c>
      <c r="N44" s="114">
        <v>500</v>
      </c>
      <c r="O44" s="46" t="s">
        <v>156</v>
      </c>
      <c r="P44" s="21">
        <v>500</v>
      </c>
      <c r="Q44" s="52" t="s">
        <v>156</v>
      </c>
      <c r="R44" s="114">
        <v>200</v>
      </c>
      <c r="S44" s="46" t="s">
        <v>156</v>
      </c>
      <c r="T44" s="21">
        <v>200</v>
      </c>
      <c r="U44" s="52" t="s">
        <v>154</v>
      </c>
      <c r="V44" s="21">
        <v>200</v>
      </c>
      <c r="W44" s="18">
        <f t="shared" si="3"/>
        <v>2600</v>
      </c>
      <c r="X44" s="128"/>
      <c r="Y44" s="30"/>
      <c r="Z44" s="138">
        <f t="shared" si="0"/>
        <v>3000</v>
      </c>
    </row>
    <row r="45" spans="1:26" ht="17.25" customHeight="1">
      <c r="A45" s="34">
        <f t="shared" si="1"/>
        <v>42</v>
      </c>
      <c r="B45" s="206"/>
      <c r="C45" s="104" t="s">
        <v>75</v>
      </c>
      <c r="D45" s="155" t="s">
        <v>125</v>
      </c>
      <c r="E45" s="22"/>
      <c r="F45" s="38" t="s">
        <v>147</v>
      </c>
      <c r="G45" s="115">
        <v>500</v>
      </c>
      <c r="H45" s="48" t="s">
        <v>172</v>
      </c>
      <c r="I45" s="22">
        <v>200</v>
      </c>
      <c r="J45" s="16">
        <f t="shared" si="2"/>
        <v>700</v>
      </c>
      <c r="K45" s="57" t="s">
        <v>172</v>
      </c>
      <c r="L45" s="22">
        <v>1000</v>
      </c>
      <c r="M45" s="68" t="s">
        <v>172</v>
      </c>
      <c r="N45" s="115">
        <v>500</v>
      </c>
      <c r="O45" s="57" t="s">
        <v>172</v>
      </c>
      <c r="P45" s="22">
        <v>500</v>
      </c>
      <c r="Q45" s="68" t="s">
        <v>172</v>
      </c>
      <c r="R45" s="115">
        <v>200</v>
      </c>
      <c r="S45" s="57" t="s">
        <v>172</v>
      </c>
      <c r="T45" s="22">
        <v>200</v>
      </c>
      <c r="U45" s="37" t="s">
        <v>193</v>
      </c>
      <c r="V45" s="22">
        <v>500</v>
      </c>
      <c r="W45" s="16">
        <f t="shared" si="3"/>
        <v>2900</v>
      </c>
      <c r="X45" s="129"/>
      <c r="Y45" s="27"/>
      <c r="Z45" s="139">
        <f t="shared" si="0"/>
        <v>3600</v>
      </c>
    </row>
    <row r="46" spans="1:26" ht="17.25" customHeight="1">
      <c r="A46" s="34">
        <f t="shared" si="1"/>
        <v>43</v>
      </c>
      <c r="B46" s="206"/>
      <c r="C46" s="104" t="s">
        <v>76</v>
      </c>
      <c r="D46" s="155" t="s">
        <v>112</v>
      </c>
      <c r="E46" s="22"/>
      <c r="F46" s="40" t="s">
        <v>148</v>
      </c>
      <c r="G46" s="115"/>
      <c r="H46" s="48" t="s">
        <v>173</v>
      </c>
      <c r="I46" s="22">
        <v>200</v>
      </c>
      <c r="J46" s="16">
        <f t="shared" si="2"/>
        <v>200</v>
      </c>
      <c r="K46" s="57" t="s">
        <v>173</v>
      </c>
      <c r="L46" s="22">
        <v>2000</v>
      </c>
      <c r="M46" s="37" t="s">
        <v>173</v>
      </c>
      <c r="N46" s="115">
        <v>1000</v>
      </c>
      <c r="O46" s="50" t="s">
        <v>173</v>
      </c>
      <c r="P46" s="22">
        <v>1000</v>
      </c>
      <c r="Q46" s="53" t="s">
        <v>173</v>
      </c>
      <c r="R46" s="115">
        <v>200</v>
      </c>
      <c r="S46" s="50" t="s">
        <v>173</v>
      </c>
      <c r="T46" s="22">
        <v>200</v>
      </c>
      <c r="U46" s="37" t="s">
        <v>173</v>
      </c>
      <c r="V46" s="22">
        <v>500</v>
      </c>
      <c r="W46" s="16">
        <f t="shared" si="3"/>
        <v>4900</v>
      </c>
      <c r="X46" s="131"/>
      <c r="Y46" s="27"/>
      <c r="Z46" s="139">
        <f t="shared" si="0"/>
        <v>5100</v>
      </c>
    </row>
    <row r="47" spans="1:26" ht="17.25" customHeight="1">
      <c r="A47" s="34">
        <f t="shared" si="1"/>
        <v>44</v>
      </c>
      <c r="B47" s="206"/>
      <c r="C47" s="104" t="s">
        <v>77</v>
      </c>
      <c r="D47" s="155" t="s">
        <v>110</v>
      </c>
      <c r="E47" s="22">
        <v>200</v>
      </c>
      <c r="F47" s="38" t="s">
        <v>146</v>
      </c>
      <c r="G47" s="115">
        <v>500</v>
      </c>
      <c r="H47" s="47" t="s">
        <v>174</v>
      </c>
      <c r="I47" s="22">
        <v>200</v>
      </c>
      <c r="J47" s="16">
        <f t="shared" si="2"/>
        <v>900</v>
      </c>
      <c r="K47" s="57" t="s">
        <v>174</v>
      </c>
      <c r="L47" s="22">
        <v>2000</v>
      </c>
      <c r="M47" s="37" t="s">
        <v>174</v>
      </c>
      <c r="N47" s="115">
        <v>1000</v>
      </c>
      <c r="O47" s="50" t="s">
        <v>174</v>
      </c>
      <c r="P47" s="22">
        <v>1000</v>
      </c>
      <c r="Q47" s="76" t="s">
        <v>174</v>
      </c>
      <c r="R47" s="115">
        <v>200</v>
      </c>
      <c r="S47" s="126" t="s">
        <v>174</v>
      </c>
      <c r="T47" s="22">
        <v>200</v>
      </c>
      <c r="U47" s="37" t="s">
        <v>194</v>
      </c>
      <c r="V47" s="22">
        <v>500</v>
      </c>
      <c r="W47" s="16">
        <f t="shared" si="3"/>
        <v>4900</v>
      </c>
      <c r="X47" s="131"/>
      <c r="Y47" s="27"/>
      <c r="Z47" s="139">
        <f t="shared" si="0"/>
        <v>5800</v>
      </c>
    </row>
    <row r="48" spans="1:26" ht="17.25" customHeight="1">
      <c r="A48" s="34">
        <f t="shared" si="1"/>
        <v>45</v>
      </c>
      <c r="B48" s="206"/>
      <c r="C48" s="104" t="s">
        <v>78</v>
      </c>
      <c r="D48" s="155" t="s">
        <v>116</v>
      </c>
      <c r="E48" s="22"/>
      <c r="F48" s="38"/>
      <c r="G48" s="115"/>
      <c r="H48" s="48"/>
      <c r="I48" s="22"/>
      <c r="J48" s="16">
        <f t="shared" si="2"/>
        <v>0</v>
      </c>
      <c r="K48" s="57"/>
      <c r="L48" s="22"/>
      <c r="M48" s="37"/>
      <c r="N48" s="115"/>
      <c r="O48" s="50"/>
      <c r="P48" s="22"/>
      <c r="Q48" s="53"/>
      <c r="R48" s="115"/>
      <c r="S48" s="50"/>
      <c r="T48" s="22"/>
      <c r="U48" s="37"/>
      <c r="V48" s="22"/>
      <c r="W48" s="16">
        <f t="shared" si="3"/>
        <v>0</v>
      </c>
      <c r="X48" s="131"/>
      <c r="Y48" s="27"/>
      <c r="Z48" s="139">
        <f t="shared" si="0"/>
        <v>0</v>
      </c>
    </row>
    <row r="49" spans="1:26" ht="17.25" customHeight="1" thickBot="1">
      <c r="A49" s="34">
        <f t="shared" si="1"/>
        <v>46</v>
      </c>
      <c r="B49" s="207"/>
      <c r="C49" s="105" t="s">
        <v>79</v>
      </c>
      <c r="D49" s="35" t="s">
        <v>118</v>
      </c>
      <c r="E49" s="26"/>
      <c r="F49" s="41"/>
      <c r="G49" s="116"/>
      <c r="H49" s="113"/>
      <c r="I49" s="26"/>
      <c r="J49" s="19">
        <f t="shared" si="2"/>
        <v>0</v>
      </c>
      <c r="K49" s="78"/>
      <c r="L49" s="26"/>
      <c r="M49" s="45"/>
      <c r="N49" s="116"/>
      <c r="O49" s="51"/>
      <c r="P49" s="26"/>
      <c r="Q49" s="79"/>
      <c r="R49" s="116"/>
      <c r="S49" s="127"/>
      <c r="T49" s="26"/>
      <c r="U49" s="45"/>
      <c r="V49" s="26"/>
      <c r="W49" s="19">
        <f t="shared" si="3"/>
        <v>0</v>
      </c>
      <c r="X49" s="132"/>
      <c r="Y49" s="31"/>
      <c r="Z49" s="140">
        <f t="shared" si="0"/>
        <v>0</v>
      </c>
    </row>
    <row r="50" spans="1:26" ht="17.25" customHeight="1">
      <c r="A50" s="34">
        <f t="shared" si="1"/>
        <v>47</v>
      </c>
      <c r="B50" s="206" t="s">
        <v>80</v>
      </c>
      <c r="C50" s="100" t="s">
        <v>81</v>
      </c>
      <c r="D50" s="47" t="s">
        <v>123</v>
      </c>
      <c r="E50" s="25">
        <v>200</v>
      </c>
      <c r="F50" s="42" t="s">
        <v>146</v>
      </c>
      <c r="G50" s="117">
        <v>500</v>
      </c>
      <c r="H50" s="47" t="s">
        <v>175</v>
      </c>
      <c r="I50" s="25">
        <v>200</v>
      </c>
      <c r="J50" s="20">
        <f t="shared" si="2"/>
        <v>900</v>
      </c>
      <c r="K50" s="59" t="s">
        <v>150</v>
      </c>
      <c r="L50" s="25">
        <v>2000</v>
      </c>
      <c r="M50" s="74" t="s">
        <v>150</v>
      </c>
      <c r="N50" s="117">
        <v>1000</v>
      </c>
      <c r="O50" s="59" t="s">
        <v>150</v>
      </c>
      <c r="P50" s="25">
        <v>1000</v>
      </c>
      <c r="Q50" s="74" t="s">
        <v>150</v>
      </c>
      <c r="R50" s="117">
        <v>200</v>
      </c>
      <c r="S50" s="59" t="s">
        <v>175</v>
      </c>
      <c r="T50" s="25">
        <v>200</v>
      </c>
      <c r="U50" s="54" t="s">
        <v>188</v>
      </c>
      <c r="V50" s="25">
        <v>500</v>
      </c>
      <c r="W50" s="20">
        <f t="shared" si="3"/>
        <v>4900</v>
      </c>
      <c r="X50" s="133"/>
      <c r="Y50" s="32"/>
      <c r="Z50" s="141">
        <f t="shared" si="0"/>
        <v>5800</v>
      </c>
    </row>
    <row r="51" spans="1:26" ht="17.25" customHeight="1">
      <c r="A51" s="34">
        <f t="shared" si="1"/>
        <v>48</v>
      </c>
      <c r="B51" s="206"/>
      <c r="C51" s="106" t="s">
        <v>27</v>
      </c>
      <c r="D51" s="48" t="s">
        <v>115</v>
      </c>
      <c r="E51" s="22">
        <v>200</v>
      </c>
      <c r="F51" s="38" t="s">
        <v>141</v>
      </c>
      <c r="G51" s="115">
        <v>500</v>
      </c>
      <c r="H51" s="48" t="s">
        <v>176</v>
      </c>
      <c r="I51" s="22">
        <v>200</v>
      </c>
      <c r="J51" s="16">
        <f t="shared" si="2"/>
        <v>900</v>
      </c>
      <c r="K51" s="57" t="s">
        <v>176</v>
      </c>
      <c r="L51" s="22">
        <v>2000</v>
      </c>
      <c r="M51" s="68" t="s">
        <v>176</v>
      </c>
      <c r="N51" s="115">
        <v>1000</v>
      </c>
      <c r="O51" s="57" t="s">
        <v>176</v>
      </c>
      <c r="P51" s="22">
        <v>1000</v>
      </c>
      <c r="Q51" s="68" t="s">
        <v>176</v>
      </c>
      <c r="R51" s="115">
        <v>200</v>
      </c>
      <c r="S51" s="57" t="s">
        <v>176</v>
      </c>
      <c r="T51" s="22">
        <v>200</v>
      </c>
      <c r="U51" s="37" t="s">
        <v>187</v>
      </c>
      <c r="V51" s="22">
        <v>500</v>
      </c>
      <c r="W51" s="16">
        <f t="shared" si="3"/>
        <v>4900</v>
      </c>
      <c r="X51" s="129"/>
      <c r="Y51" s="27"/>
      <c r="Z51" s="139">
        <f t="shared" si="0"/>
        <v>5800</v>
      </c>
    </row>
    <row r="52" spans="1:26" ht="17.25" customHeight="1">
      <c r="A52" s="34">
        <f t="shared" si="1"/>
        <v>49</v>
      </c>
      <c r="B52" s="206"/>
      <c r="C52" s="106" t="s">
        <v>28</v>
      </c>
      <c r="D52" s="48" t="s">
        <v>115</v>
      </c>
      <c r="E52" s="22">
        <v>200</v>
      </c>
      <c r="F52" s="38" t="s">
        <v>129</v>
      </c>
      <c r="G52" s="115">
        <v>500</v>
      </c>
      <c r="H52" s="48" t="s">
        <v>177</v>
      </c>
      <c r="I52" s="22">
        <v>200</v>
      </c>
      <c r="J52" s="16">
        <f t="shared" si="2"/>
        <v>900</v>
      </c>
      <c r="K52" s="57" t="s">
        <v>181</v>
      </c>
      <c r="L52" s="22">
        <v>2000</v>
      </c>
      <c r="M52" s="68" t="s">
        <v>181</v>
      </c>
      <c r="N52" s="115">
        <v>1000</v>
      </c>
      <c r="O52" s="57" t="s">
        <v>181</v>
      </c>
      <c r="P52" s="22">
        <v>1000</v>
      </c>
      <c r="Q52" s="37" t="s">
        <v>181</v>
      </c>
      <c r="R52" s="115">
        <v>200</v>
      </c>
      <c r="S52" s="48" t="s">
        <v>181</v>
      </c>
      <c r="T52" s="22">
        <v>200</v>
      </c>
      <c r="U52" s="37" t="s">
        <v>190</v>
      </c>
      <c r="V52" s="22">
        <v>500</v>
      </c>
      <c r="W52" s="16">
        <f t="shared" si="3"/>
        <v>4900</v>
      </c>
      <c r="X52" s="129"/>
      <c r="Y52" s="27"/>
      <c r="Z52" s="139">
        <f t="shared" si="0"/>
        <v>5800</v>
      </c>
    </row>
    <row r="53" spans="1:26" ht="17.25" customHeight="1">
      <c r="A53" s="34">
        <f t="shared" si="1"/>
        <v>50</v>
      </c>
      <c r="B53" s="206"/>
      <c r="C53" s="101" t="s">
        <v>82</v>
      </c>
      <c r="D53" s="48" t="s">
        <v>123</v>
      </c>
      <c r="E53" s="22">
        <v>200</v>
      </c>
      <c r="F53" s="38" t="s">
        <v>134</v>
      </c>
      <c r="G53" s="115">
        <v>500</v>
      </c>
      <c r="H53" s="48" t="s">
        <v>165</v>
      </c>
      <c r="I53" s="22">
        <v>200</v>
      </c>
      <c r="J53" s="16">
        <f t="shared" si="2"/>
        <v>900</v>
      </c>
      <c r="K53" s="57" t="s">
        <v>165</v>
      </c>
      <c r="L53" s="22">
        <v>2000</v>
      </c>
      <c r="M53" s="69" t="s">
        <v>165</v>
      </c>
      <c r="N53" s="115">
        <v>1000</v>
      </c>
      <c r="O53" s="48" t="s">
        <v>165</v>
      </c>
      <c r="P53" s="22">
        <v>1000</v>
      </c>
      <c r="Q53" s="37" t="s">
        <v>165</v>
      </c>
      <c r="R53" s="115">
        <v>200</v>
      </c>
      <c r="S53" s="48" t="s">
        <v>165</v>
      </c>
      <c r="T53" s="22">
        <v>200</v>
      </c>
      <c r="U53" s="37" t="s">
        <v>188</v>
      </c>
      <c r="V53" s="22">
        <v>500</v>
      </c>
      <c r="W53" s="16">
        <f t="shared" si="3"/>
        <v>4900</v>
      </c>
      <c r="X53" s="129"/>
      <c r="Y53" s="27"/>
      <c r="Z53" s="139">
        <f t="shared" si="0"/>
        <v>5800</v>
      </c>
    </row>
    <row r="54" spans="1:26" ht="17.25" customHeight="1">
      <c r="A54" s="34">
        <f t="shared" si="1"/>
        <v>51</v>
      </c>
      <c r="B54" s="206"/>
      <c r="C54" s="101" t="s">
        <v>83</v>
      </c>
      <c r="D54" s="48" t="s">
        <v>110</v>
      </c>
      <c r="E54" s="22">
        <v>200</v>
      </c>
      <c r="F54" s="38" t="s">
        <v>138</v>
      </c>
      <c r="G54" s="115">
        <v>500</v>
      </c>
      <c r="H54" s="48" t="s">
        <v>172</v>
      </c>
      <c r="I54" s="22">
        <v>200</v>
      </c>
      <c r="J54" s="16">
        <f t="shared" si="2"/>
        <v>900</v>
      </c>
      <c r="K54" s="57" t="s">
        <v>172</v>
      </c>
      <c r="L54" s="22">
        <v>1000</v>
      </c>
      <c r="M54" s="37" t="s">
        <v>172</v>
      </c>
      <c r="N54" s="115">
        <v>500</v>
      </c>
      <c r="O54" s="48" t="s">
        <v>172</v>
      </c>
      <c r="P54" s="22">
        <v>500</v>
      </c>
      <c r="Q54" s="38" t="s">
        <v>172</v>
      </c>
      <c r="R54" s="115">
        <v>200</v>
      </c>
      <c r="S54" s="48" t="s">
        <v>172</v>
      </c>
      <c r="T54" s="22">
        <v>200</v>
      </c>
      <c r="U54" s="37" t="s">
        <v>163</v>
      </c>
      <c r="V54" s="22">
        <v>500</v>
      </c>
      <c r="W54" s="16">
        <f t="shared" si="3"/>
        <v>2900</v>
      </c>
      <c r="X54" s="129"/>
      <c r="Y54" s="27"/>
      <c r="Z54" s="139">
        <f t="shared" si="0"/>
        <v>3800</v>
      </c>
    </row>
    <row r="55" spans="1:26" ht="17.25" customHeight="1">
      <c r="A55" s="34">
        <f t="shared" si="1"/>
        <v>52</v>
      </c>
      <c r="B55" s="206"/>
      <c r="C55" s="101" t="s">
        <v>29</v>
      </c>
      <c r="D55" s="60" t="s">
        <v>123</v>
      </c>
      <c r="E55" s="22">
        <v>200</v>
      </c>
      <c r="F55" s="38" t="s">
        <v>146</v>
      </c>
      <c r="G55" s="115">
        <v>500</v>
      </c>
      <c r="H55" s="48" t="s">
        <v>175</v>
      </c>
      <c r="I55" s="22">
        <v>200</v>
      </c>
      <c r="J55" s="16">
        <f t="shared" si="2"/>
        <v>900</v>
      </c>
      <c r="K55" s="57" t="s">
        <v>175</v>
      </c>
      <c r="L55" s="22">
        <v>2000</v>
      </c>
      <c r="M55" s="68" t="s">
        <v>175</v>
      </c>
      <c r="N55" s="115">
        <v>1000</v>
      </c>
      <c r="O55" s="57" t="s">
        <v>175</v>
      </c>
      <c r="P55" s="22">
        <v>1000</v>
      </c>
      <c r="Q55" s="68" t="s">
        <v>175</v>
      </c>
      <c r="R55" s="115">
        <v>200</v>
      </c>
      <c r="S55" s="57" t="s">
        <v>175</v>
      </c>
      <c r="T55" s="22">
        <v>200</v>
      </c>
      <c r="U55" s="37" t="s">
        <v>188</v>
      </c>
      <c r="V55" s="22">
        <v>500</v>
      </c>
      <c r="W55" s="16">
        <f t="shared" si="3"/>
        <v>4900</v>
      </c>
      <c r="X55" s="129"/>
      <c r="Y55" s="27"/>
      <c r="Z55" s="139">
        <f t="shared" si="0"/>
        <v>5800</v>
      </c>
    </row>
    <row r="56" spans="1:26" ht="17.25" customHeight="1" thickBot="1">
      <c r="A56" s="34">
        <f t="shared" si="1"/>
        <v>53</v>
      </c>
      <c r="B56" s="206"/>
      <c r="C56" s="107" t="s">
        <v>30</v>
      </c>
      <c r="D56" s="50" t="s">
        <v>113</v>
      </c>
      <c r="E56" s="24">
        <v>200</v>
      </c>
      <c r="F56" s="53" t="s">
        <v>141</v>
      </c>
      <c r="G56" s="118">
        <v>500</v>
      </c>
      <c r="H56" s="50" t="s">
        <v>174</v>
      </c>
      <c r="I56" s="24">
        <v>200</v>
      </c>
      <c r="J56" s="17">
        <f t="shared" si="2"/>
        <v>900</v>
      </c>
      <c r="K56" s="63" t="s">
        <v>174</v>
      </c>
      <c r="L56" s="24">
        <v>2000</v>
      </c>
      <c r="M56" s="72" t="s">
        <v>174</v>
      </c>
      <c r="N56" s="118">
        <v>1000</v>
      </c>
      <c r="O56" s="63" t="s">
        <v>174</v>
      </c>
      <c r="P56" s="24">
        <v>1000</v>
      </c>
      <c r="Q56" s="72" t="s">
        <v>174</v>
      </c>
      <c r="R56" s="118">
        <v>200</v>
      </c>
      <c r="S56" s="63" t="s">
        <v>174</v>
      </c>
      <c r="T56" s="24">
        <v>200</v>
      </c>
      <c r="U56" s="53" t="s">
        <v>174</v>
      </c>
      <c r="V56" s="24">
        <v>500</v>
      </c>
      <c r="W56" s="17">
        <f t="shared" si="3"/>
        <v>4900</v>
      </c>
      <c r="X56" s="131"/>
      <c r="Y56" s="29"/>
      <c r="Z56" s="142">
        <f t="shared" si="0"/>
        <v>5800</v>
      </c>
    </row>
    <row r="57" spans="1:26" ht="17.25" customHeight="1">
      <c r="A57" s="34">
        <f t="shared" si="1"/>
        <v>54</v>
      </c>
      <c r="B57" s="193" t="s">
        <v>84</v>
      </c>
      <c r="C57" s="96" t="s">
        <v>85</v>
      </c>
      <c r="D57" s="46" t="s">
        <v>116</v>
      </c>
      <c r="E57" s="21"/>
      <c r="F57" s="84" t="s">
        <v>135</v>
      </c>
      <c r="G57" s="114"/>
      <c r="H57" s="46" t="s">
        <v>158</v>
      </c>
      <c r="I57" s="21">
        <v>200</v>
      </c>
      <c r="J57" s="18">
        <f t="shared" si="2"/>
        <v>200</v>
      </c>
      <c r="K57" s="56" t="s">
        <v>158</v>
      </c>
      <c r="L57" s="21">
        <v>2000</v>
      </c>
      <c r="M57" s="52" t="s">
        <v>158</v>
      </c>
      <c r="N57" s="114">
        <v>1000</v>
      </c>
      <c r="O57" s="46" t="s">
        <v>158</v>
      </c>
      <c r="P57" s="21">
        <v>1000</v>
      </c>
      <c r="Q57" s="52" t="s">
        <v>158</v>
      </c>
      <c r="R57" s="114">
        <v>200</v>
      </c>
      <c r="S57" s="46" t="s">
        <v>158</v>
      </c>
      <c r="T57" s="21">
        <v>200</v>
      </c>
      <c r="U57" s="52" t="s">
        <v>158</v>
      </c>
      <c r="V57" s="21">
        <v>500</v>
      </c>
      <c r="W57" s="18">
        <f t="shared" si="3"/>
        <v>4900</v>
      </c>
      <c r="X57" s="128"/>
      <c r="Y57" s="30"/>
      <c r="Z57" s="138">
        <f t="shared" si="0"/>
        <v>5100</v>
      </c>
    </row>
    <row r="58" spans="1:26" ht="17.25" customHeight="1">
      <c r="A58" s="34">
        <f t="shared" si="1"/>
        <v>55</v>
      </c>
      <c r="B58" s="194"/>
      <c r="C58" s="108" t="s">
        <v>31</v>
      </c>
      <c r="D58" s="48" t="s">
        <v>115</v>
      </c>
      <c r="E58" s="22">
        <v>200</v>
      </c>
      <c r="F58" s="38" t="s">
        <v>130</v>
      </c>
      <c r="G58" s="115"/>
      <c r="H58" s="48" t="s">
        <v>163</v>
      </c>
      <c r="I58" s="22">
        <v>200</v>
      </c>
      <c r="J58" s="16">
        <f t="shared" si="2"/>
        <v>400</v>
      </c>
      <c r="K58" s="57" t="s">
        <v>163</v>
      </c>
      <c r="L58" s="22">
        <v>2000</v>
      </c>
      <c r="M58" s="68" t="s">
        <v>163</v>
      </c>
      <c r="N58" s="115">
        <v>1000</v>
      </c>
      <c r="O58" s="57" t="s">
        <v>163</v>
      </c>
      <c r="P58" s="22">
        <v>1000</v>
      </c>
      <c r="Q58" s="37" t="s">
        <v>163</v>
      </c>
      <c r="R58" s="115">
        <v>200</v>
      </c>
      <c r="S58" s="48" t="s">
        <v>163</v>
      </c>
      <c r="T58" s="22">
        <v>200</v>
      </c>
      <c r="U58" s="37" t="s">
        <v>163</v>
      </c>
      <c r="V58" s="22">
        <v>500</v>
      </c>
      <c r="W58" s="16">
        <f t="shared" si="3"/>
        <v>4900</v>
      </c>
      <c r="X58" s="129"/>
      <c r="Y58" s="27"/>
      <c r="Z58" s="139">
        <f t="shared" si="0"/>
        <v>5300</v>
      </c>
    </row>
    <row r="59" spans="1:26" ht="17.25" customHeight="1">
      <c r="A59" s="34">
        <f t="shared" si="1"/>
        <v>56</v>
      </c>
      <c r="B59" s="194"/>
      <c r="C59" s="108" t="s">
        <v>32</v>
      </c>
      <c r="D59" s="48" t="s">
        <v>117</v>
      </c>
      <c r="E59" s="22">
        <v>200</v>
      </c>
      <c r="F59" s="38" t="s">
        <v>149</v>
      </c>
      <c r="G59" s="115"/>
      <c r="H59" s="48" t="s">
        <v>178</v>
      </c>
      <c r="I59" s="22">
        <v>200</v>
      </c>
      <c r="J59" s="16">
        <f t="shared" si="2"/>
        <v>400</v>
      </c>
      <c r="K59" s="57" t="s">
        <v>178</v>
      </c>
      <c r="L59" s="22">
        <v>1000</v>
      </c>
      <c r="M59" s="37" t="s">
        <v>166</v>
      </c>
      <c r="N59" s="115">
        <v>500</v>
      </c>
      <c r="O59" s="48" t="s">
        <v>128</v>
      </c>
      <c r="P59" s="22">
        <v>500</v>
      </c>
      <c r="Q59" s="37" t="s">
        <v>178</v>
      </c>
      <c r="R59" s="115">
        <v>200</v>
      </c>
      <c r="S59" s="48" t="s">
        <v>178</v>
      </c>
      <c r="T59" s="22">
        <v>200</v>
      </c>
      <c r="U59" s="37" t="s">
        <v>181</v>
      </c>
      <c r="V59" s="22">
        <v>500</v>
      </c>
      <c r="W59" s="16">
        <f t="shared" si="3"/>
        <v>2900</v>
      </c>
      <c r="X59" s="129"/>
      <c r="Y59" s="27"/>
      <c r="Z59" s="139">
        <f t="shared" si="0"/>
        <v>3300</v>
      </c>
    </row>
    <row r="60" spans="1:26" ht="17.25" customHeight="1">
      <c r="A60" s="34">
        <f t="shared" si="1"/>
        <v>57</v>
      </c>
      <c r="B60" s="194"/>
      <c r="C60" s="97" t="s">
        <v>33</v>
      </c>
      <c r="D60" s="48" t="s">
        <v>126</v>
      </c>
      <c r="E60" s="22">
        <v>200</v>
      </c>
      <c r="F60" s="38" t="s">
        <v>149</v>
      </c>
      <c r="G60" s="115"/>
      <c r="H60" s="48" t="s">
        <v>154</v>
      </c>
      <c r="I60" s="22">
        <v>200</v>
      </c>
      <c r="J60" s="16">
        <f t="shared" si="2"/>
        <v>400</v>
      </c>
      <c r="K60" s="57" t="s">
        <v>154</v>
      </c>
      <c r="L60" s="22">
        <v>1000</v>
      </c>
      <c r="M60" s="37" t="s">
        <v>154</v>
      </c>
      <c r="N60" s="115">
        <v>500</v>
      </c>
      <c r="O60" s="48" t="s">
        <v>154</v>
      </c>
      <c r="P60" s="22">
        <v>500</v>
      </c>
      <c r="Q60" s="37" t="s">
        <v>154</v>
      </c>
      <c r="R60" s="115">
        <v>200</v>
      </c>
      <c r="S60" s="48" t="s">
        <v>154</v>
      </c>
      <c r="T60" s="22">
        <v>200</v>
      </c>
      <c r="U60" s="37" t="s">
        <v>188</v>
      </c>
      <c r="V60" s="22">
        <v>500</v>
      </c>
      <c r="W60" s="16">
        <f t="shared" si="3"/>
        <v>2900</v>
      </c>
      <c r="X60" s="129"/>
      <c r="Y60" s="27"/>
      <c r="Z60" s="139">
        <f t="shared" si="0"/>
        <v>3300</v>
      </c>
    </row>
    <row r="61" spans="1:26" ht="17.25" customHeight="1">
      <c r="A61" s="34">
        <f t="shared" si="1"/>
        <v>58</v>
      </c>
      <c r="B61" s="194"/>
      <c r="C61" s="108" t="s">
        <v>86</v>
      </c>
      <c r="D61" s="48" t="s">
        <v>117</v>
      </c>
      <c r="E61" s="22">
        <v>200</v>
      </c>
      <c r="F61" s="38" t="s">
        <v>149</v>
      </c>
      <c r="G61" s="115"/>
      <c r="H61" s="48" t="s">
        <v>169</v>
      </c>
      <c r="I61" s="22">
        <v>200</v>
      </c>
      <c r="J61" s="16">
        <f t="shared" si="2"/>
        <v>400</v>
      </c>
      <c r="K61" s="57" t="s">
        <v>169</v>
      </c>
      <c r="L61" s="22">
        <v>2000</v>
      </c>
      <c r="M61" s="37" t="s">
        <v>189</v>
      </c>
      <c r="N61" s="115">
        <v>500</v>
      </c>
      <c r="O61" s="48" t="s">
        <v>189</v>
      </c>
      <c r="P61" s="22">
        <v>500</v>
      </c>
      <c r="Q61" s="37" t="s">
        <v>169</v>
      </c>
      <c r="R61" s="115">
        <v>200</v>
      </c>
      <c r="S61" s="48" t="s">
        <v>169</v>
      </c>
      <c r="T61" s="22">
        <v>200</v>
      </c>
      <c r="U61" s="37" t="s">
        <v>169</v>
      </c>
      <c r="V61" s="22">
        <v>500</v>
      </c>
      <c r="W61" s="16">
        <f t="shared" si="3"/>
        <v>3900</v>
      </c>
      <c r="X61" s="129"/>
      <c r="Y61" s="27"/>
      <c r="Z61" s="139">
        <f t="shared" ref="Z61:Z92" si="4">J61+W61+Y61</f>
        <v>4300</v>
      </c>
    </row>
    <row r="62" spans="1:26" ht="17.25" customHeight="1">
      <c r="A62" s="34">
        <f t="shared" si="1"/>
        <v>59</v>
      </c>
      <c r="B62" s="194"/>
      <c r="C62" s="101" t="s">
        <v>34</v>
      </c>
      <c r="D62" s="48" t="s">
        <v>117</v>
      </c>
      <c r="E62" s="22">
        <v>200</v>
      </c>
      <c r="F62" s="38" t="s">
        <v>149</v>
      </c>
      <c r="G62" s="115"/>
      <c r="H62" s="48" t="s">
        <v>169</v>
      </c>
      <c r="I62" s="22">
        <v>200</v>
      </c>
      <c r="J62" s="16">
        <f t="shared" si="2"/>
        <v>400</v>
      </c>
      <c r="K62" s="57" t="s">
        <v>169</v>
      </c>
      <c r="L62" s="22">
        <v>2000</v>
      </c>
      <c r="M62" s="68" t="s">
        <v>128</v>
      </c>
      <c r="N62" s="115">
        <v>500</v>
      </c>
      <c r="O62" s="57" t="s">
        <v>197</v>
      </c>
      <c r="P62" s="22">
        <v>500</v>
      </c>
      <c r="Q62" s="37" t="s">
        <v>169</v>
      </c>
      <c r="R62" s="115">
        <v>200</v>
      </c>
      <c r="S62" s="48" t="s">
        <v>169</v>
      </c>
      <c r="T62" s="22">
        <v>200</v>
      </c>
      <c r="U62" s="37" t="s">
        <v>181</v>
      </c>
      <c r="V62" s="22">
        <v>500</v>
      </c>
      <c r="W62" s="16">
        <f t="shared" si="3"/>
        <v>3900</v>
      </c>
      <c r="X62" s="129"/>
      <c r="Y62" s="27"/>
      <c r="Z62" s="139">
        <f t="shared" si="4"/>
        <v>4300</v>
      </c>
    </row>
    <row r="63" spans="1:26" ht="17.25" customHeight="1" thickBot="1">
      <c r="A63" s="34">
        <f t="shared" si="1"/>
        <v>60</v>
      </c>
      <c r="B63" s="195"/>
      <c r="C63" s="102" t="s">
        <v>87</v>
      </c>
      <c r="D63" s="51" t="s">
        <v>127</v>
      </c>
      <c r="E63" s="26"/>
      <c r="F63" s="41" t="s">
        <v>139</v>
      </c>
      <c r="G63" s="116"/>
      <c r="H63" s="51" t="s">
        <v>208</v>
      </c>
      <c r="I63" s="26">
        <v>200</v>
      </c>
      <c r="J63" s="19">
        <f t="shared" si="2"/>
        <v>200</v>
      </c>
      <c r="K63" s="78"/>
      <c r="L63" s="26"/>
      <c r="M63" s="45"/>
      <c r="N63" s="116"/>
      <c r="O63" s="51"/>
      <c r="P63" s="26"/>
      <c r="Q63" s="45"/>
      <c r="R63" s="116"/>
      <c r="S63" s="51"/>
      <c r="T63" s="26"/>
      <c r="U63" s="45"/>
      <c r="V63" s="26"/>
      <c r="W63" s="19">
        <f t="shared" si="3"/>
        <v>0</v>
      </c>
      <c r="X63" s="132"/>
      <c r="Y63" s="31"/>
      <c r="Z63" s="140">
        <f t="shared" si="4"/>
        <v>200</v>
      </c>
    </row>
    <row r="64" spans="1:26" ht="17.25" customHeight="1">
      <c r="A64" s="34">
        <f t="shared" si="1"/>
        <v>61</v>
      </c>
      <c r="B64" s="205" t="s">
        <v>88</v>
      </c>
      <c r="C64" s="161" t="s">
        <v>35</v>
      </c>
      <c r="D64" s="47" t="s">
        <v>126</v>
      </c>
      <c r="E64" s="25">
        <v>200</v>
      </c>
      <c r="F64" s="42" t="s">
        <v>133</v>
      </c>
      <c r="G64" s="117">
        <v>500</v>
      </c>
      <c r="H64" s="47" t="s">
        <v>179</v>
      </c>
      <c r="I64" s="25">
        <v>200</v>
      </c>
      <c r="J64" s="20">
        <f t="shared" si="2"/>
        <v>900</v>
      </c>
      <c r="K64" s="59" t="s">
        <v>179</v>
      </c>
      <c r="L64" s="25">
        <v>1000</v>
      </c>
      <c r="M64" s="54" t="s">
        <v>179</v>
      </c>
      <c r="N64" s="117">
        <v>500</v>
      </c>
      <c r="O64" s="47" t="s">
        <v>179</v>
      </c>
      <c r="P64" s="25">
        <v>500</v>
      </c>
      <c r="Q64" s="54" t="s">
        <v>179</v>
      </c>
      <c r="R64" s="117">
        <v>200</v>
      </c>
      <c r="S64" s="47" t="s">
        <v>179</v>
      </c>
      <c r="T64" s="25">
        <v>200</v>
      </c>
      <c r="U64" s="54" t="s">
        <v>178</v>
      </c>
      <c r="V64" s="25">
        <v>200</v>
      </c>
      <c r="W64" s="20">
        <f t="shared" si="3"/>
        <v>2600</v>
      </c>
      <c r="X64" s="133"/>
      <c r="Y64" s="32"/>
      <c r="Z64" s="141">
        <f t="shared" si="4"/>
        <v>3500</v>
      </c>
    </row>
    <row r="65" spans="1:26" ht="17.25" customHeight="1">
      <c r="A65" s="34">
        <f t="shared" si="1"/>
        <v>62</v>
      </c>
      <c r="B65" s="206"/>
      <c r="C65" s="108" t="s">
        <v>36</v>
      </c>
      <c r="D65" s="48" t="s">
        <v>126</v>
      </c>
      <c r="E65" s="22">
        <v>200</v>
      </c>
      <c r="F65" s="38" t="s">
        <v>133</v>
      </c>
      <c r="G65" s="115">
        <v>500</v>
      </c>
      <c r="H65" s="48" t="s">
        <v>174</v>
      </c>
      <c r="I65" s="22">
        <v>200</v>
      </c>
      <c r="J65" s="16">
        <f t="shared" si="2"/>
        <v>900</v>
      </c>
      <c r="K65" s="57" t="s">
        <v>171</v>
      </c>
      <c r="L65" s="22">
        <v>2000</v>
      </c>
      <c r="M65" s="37" t="s">
        <v>171</v>
      </c>
      <c r="N65" s="115">
        <v>1000</v>
      </c>
      <c r="O65" s="48" t="s">
        <v>178</v>
      </c>
      <c r="P65" s="22">
        <v>5400</v>
      </c>
      <c r="Q65" s="37" t="s">
        <v>178</v>
      </c>
      <c r="R65" s="115">
        <v>200</v>
      </c>
      <c r="S65" s="48" t="s">
        <v>178</v>
      </c>
      <c r="T65" s="22">
        <v>200</v>
      </c>
      <c r="U65" s="37" t="s">
        <v>174</v>
      </c>
      <c r="V65" s="22">
        <v>500</v>
      </c>
      <c r="W65" s="16">
        <f t="shared" si="3"/>
        <v>9300</v>
      </c>
      <c r="X65" s="129"/>
      <c r="Y65" s="27"/>
      <c r="Z65" s="139">
        <f t="shared" si="4"/>
        <v>10200</v>
      </c>
    </row>
    <row r="66" spans="1:26" ht="17.25" customHeight="1">
      <c r="A66" s="34">
        <f t="shared" si="1"/>
        <v>63</v>
      </c>
      <c r="B66" s="206"/>
      <c r="C66" s="108" t="s">
        <v>37</v>
      </c>
      <c r="D66" s="48" t="s">
        <v>115</v>
      </c>
      <c r="E66" s="22">
        <v>200</v>
      </c>
      <c r="F66" s="37" t="s">
        <v>134</v>
      </c>
      <c r="G66" s="115">
        <v>500</v>
      </c>
      <c r="H66" s="48" t="s">
        <v>174</v>
      </c>
      <c r="I66" s="22">
        <v>200</v>
      </c>
      <c r="J66" s="16">
        <f t="shared" si="2"/>
        <v>900</v>
      </c>
      <c r="K66" s="57" t="s">
        <v>179</v>
      </c>
      <c r="L66" s="22">
        <v>1000</v>
      </c>
      <c r="M66" s="37" t="s">
        <v>179</v>
      </c>
      <c r="N66" s="115">
        <v>500</v>
      </c>
      <c r="O66" s="48" t="s">
        <v>161</v>
      </c>
      <c r="P66" s="22">
        <v>500</v>
      </c>
      <c r="Q66" s="37" t="s">
        <v>161</v>
      </c>
      <c r="R66" s="115">
        <v>200</v>
      </c>
      <c r="S66" s="48" t="s">
        <v>161</v>
      </c>
      <c r="T66" s="22">
        <v>200</v>
      </c>
      <c r="U66" s="37" t="s">
        <v>174</v>
      </c>
      <c r="V66" s="22">
        <v>500</v>
      </c>
      <c r="W66" s="16">
        <f t="shared" si="3"/>
        <v>2900</v>
      </c>
      <c r="X66" s="137"/>
      <c r="Y66" s="27"/>
      <c r="Z66" s="139">
        <f t="shared" si="4"/>
        <v>3800</v>
      </c>
    </row>
    <row r="67" spans="1:26" ht="17.25" customHeight="1">
      <c r="A67" s="34">
        <f t="shared" si="1"/>
        <v>64</v>
      </c>
      <c r="B67" s="206"/>
      <c r="C67" s="108" t="s">
        <v>89</v>
      </c>
      <c r="D67" s="48" t="s">
        <v>115</v>
      </c>
      <c r="E67" s="22">
        <v>200</v>
      </c>
      <c r="F67" s="38" t="s">
        <v>138</v>
      </c>
      <c r="G67" s="115">
        <v>500</v>
      </c>
      <c r="H67" s="48" t="s">
        <v>173</v>
      </c>
      <c r="I67" s="22">
        <v>200</v>
      </c>
      <c r="J67" s="16">
        <f t="shared" si="2"/>
        <v>900</v>
      </c>
      <c r="K67" s="57" t="s">
        <v>173</v>
      </c>
      <c r="L67" s="22">
        <v>2000</v>
      </c>
      <c r="M67" s="68" t="s">
        <v>173</v>
      </c>
      <c r="N67" s="115">
        <v>1000</v>
      </c>
      <c r="O67" s="57" t="s">
        <v>198</v>
      </c>
      <c r="P67" s="22">
        <v>1000</v>
      </c>
      <c r="Q67" s="68" t="s">
        <v>173</v>
      </c>
      <c r="R67" s="115">
        <v>200</v>
      </c>
      <c r="S67" s="57" t="s">
        <v>198</v>
      </c>
      <c r="T67" s="22">
        <v>200</v>
      </c>
      <c r="U67" s="37" t="s">
        <v>173</v>
      </c>
      <c r="V67" s="22">
        <v>500</v>
      </c>
      <c r="W67" s="16">
        <f t="shared" si="3"/>
        <v>4900</v>
      </c>
      <c r="X67" s="129"/>
      <c r="Y67" s="27"/>
      <c r="Z67" s="139">
        <f t="shared" si="4"/>
        <v>5800</v>
      </c>
    </row>
    <row r="68" spans="1:26" ht="17.25" customHeight="1">
      <c r="A68" s="34">
        <f t="shared" si="1"/>
        <v>65</v>
      </c>
      <c r="B68" s="206"/>
      <c r="C68" s="109" t="s">
        <v>90</v>
      </c>
      <c r="D68" s="48" t="s">
        <v>115</v>
      </c>
      <c r="E68" s="22">
        <v>200</v>
      </c>
      <c r="F68" s="38" t="s">
        <v>134</v>
      </c>
      <c r="G68" s="115">
        <v>500</v>
      </c>
      <c r="H68" s="48" t="s">
        <v>170</v>
      </c>
      <c r="I68" s="22">
        <v>200</v>
      </c>
      <c r="J68" s="16">
        <f t="shared" si="2"/>
        <v>900</v>
      </c>
      <c r="K68" s="57" t="s">
        <v>170</v>
      </c>
      <c r="L68" s="22">
        <v>2000</v>
      </c>
      <c r="M68" s="72" t="s">
        <v>170</v>
      </c>
      <c r="N68" s="115">
        <v>1000</v>
      </c>
      <c r="O68" s="63" t="s">
        <v>170</v>
      </c>
      <c r="P68" s="22">
        <v>1000</v>
      </c>
      <c r="Q68" s="53" t="s">
        <v>170</v>
      </c>
      <c r="R68" s="115">
        <v>200</v>
      </c>
      <c r="S68" s="50" t="s">
        <v>170</v>
      </c>
      <c r="T68" s="22">
        <v>200</v>
      </c>
      <c r="U68" s="37" t="s">
        <v>170</v>
      </c>
      <c r="V68" s="22">
        <v>500</v>
      </c>
      <c r="W68" s="16">
        <f t="shared" si="3"/>
        <v>4900</v>
      </c>
      <c r="X68" s="129"/>
      <c r="Y68" s="27"/>
      <c r="Z68" s="139">
        <f t="shared" si="4"/>
        <v>5800</v>
      </c>
    </row>
    <row r="69" spans="1:26" ht="17.25" customHeight="1" thickBot="1">
      <c r="A69" s="34">
        <f t="shared" si="1"/>
        <v>66</v>
      </c>
      <c r="B69" s="207"/>
      <c r="C69" s="162" t="s">
        <v>91</v>
      </c>
      <c r="D69" s="95"/>
      <c r="E69" s="23"/>
      <c r="F69" s="40" t="s">
        <v>145</v>
      </c>
      <c r="G69" s="157"/>
      <c r="H69" s="50" t="s">
        <v>166</v>
      </c>
      <c r="I69" s="23">
        <v>200</v>
      </c>
      <c r="J69" s="17">
        <f t="shared" si="2"/>
        <v>200</v>
      </c>
      <c r="K69" s="63" t="s">
        <v>166</v>
      </c>
      <c r="L69" s="23">
        <v>1000</v>
      </c>
      <c r="M69" s="72" t="s">
        <v>166</v>
      </c>
      <c r="N69" s="157">
        <v>500</v>
      </c>
      <c r="O69" s="63" t="s">
        <v>166</v>
      </c>
      <c r="P69" s="23">
        <v>500</v>
      </c>
      <c r="Q69" s="53" t="s">
        <v>166</v>
      </c>
      <c r="R69" s="157">
        <v>200</v>
      </c>
      <c r="S69" s="50" t="s">
        <v>166</v>
      </c>
      <c r="T69" s="23">
        <v>200</v>
      </c>
      <c r="U69" s="53" t="s">
        <v>166</v>
      </c>
      <c r="V69" s="23">
        <v>200</v>
      </c>
      <c r="W69" s="17">
        <f t="shared" si="3"/>
        <v>2600</v>
      </c>
      <c r="X69" s="131"/>
      <c r="Y69" s="28"/>
      <c r="Z69" s="142">
        <f t="shared" si="4"/>
        <v>2800</v>
      </c>
    </row>
    <row r="70" spans="1:26" ht="17.25" customHeight="1">
      <c r="A70" s="34">
        <f t="shared" ref="A70:A91" si="5">A69+1</f>
        <v>67</v>
      </c>
      <c r="B70" s="206" t="s">
        <v>92</v>
      </c>
      <c r="C70" s="103" t="s">
        <v>38</v>
      </c>
      <c r="D70" s="46" t="s">
        <v>110</v>
      </c>
      <c r="E70" s="21">
        <v>200</v>
      </c>
      <c r="F70" s="84" t="s">
        <v>146</v>
      </c>
      <c r="G70" s="114">
        <v>500</v>
      </c>
      <c r="H70" s="46" t="s">
        <v>180</v>
      </c>
      <c r="I70" s="21">
        <v>200</v>
      </c>
      <c r="J70" s="18">
        <f t="shared" ref="J70:J92" si="6">E70+G70+I70</f>
        <v>900</v>
      </c>
      <c r="K70" s="56" t="s">
        <v>180</v>
      </c>
      <c r="L70" s="21">
        <v>2000</v>
      </c>
      <c r="M70" s="85" t="s">
        <v>180</v>
      </c>
      <c r="N70" s="114">
        <v>1000</v>
      </c>
      <c r="O70" s="56" t="s">
        <v>180</v>
      </c>
      <c r="P70" s="21">
        <v>1000</v>
      </c>
      <c r="Q70" s="85" t="s">
        <v>180</v>
      </c>
      <c r="R70" s="114">
        <v>200</v>
      </c>
      <c r="S70" s="56" t="s">
        <v>180</v>
      </c>
      <c r="T70" s="21">
        <v>200</v>
      </c>
      <c r="U70" s="52" t="s">
        <v>188</v>
      </c>
      <c r="V70" s="21">
        <v>500</v>
      </c>
      <c r="W70" s="18">
        <f t="shared" ref="W70:W92" si="7">L70+N70+P70+R70+T70+V70</f>
        <v>4900</v>
      </c>
      <c r="X70" s="164"/>
      <c r="Y70" s="30"/>
      <c r="Z70" s="138">
        <f t="shared" si="4"/>
        <v>5800</v>
      </c>
    </row>
    <row r="71" spans="1:26" ht="17.25" customHeight="1">
      <c r="A71" s="34">
        <f t="shared" si="5"/>
        <v>68</v>
      </c>
      <c r="B71" s="206"/>
      <c r="C71" s="106" t="s">
        <v>39</v>
      </c>
      <c r="D71" s="48"/>
      <c r="E71" s="22"/>
      <c r="F71" s="38" t="s">
        <v>129</v>
      </c>
      <c r="G71" s="115">
        <v>500</v>
      </c>
      <c r="H71" s="48" t="s">
        <v>207</v>
      </c>
      <c r="I71" s="22">
        <v>200</v>
      </c>
      <c r="J71" s="16">
        <f t="shared" si="6"/>
        <v>700</v>
      </c>
      <c r="K71" s="57" t="s">
        <v>171</v>
      </c>
      <c r="L71" s="22">
        <v>2000</v>
      </c>
      <c r="M71" s="69" t="s">
        <v>171</v>
      </c>
      <c r="N71" s="115">
        <v>1000</v>
      </c>
      <c r="O71" s="48" t="s">
        <v>171</v>
      </c>
      <c r="P71" s="22">
        <v>1000</v>
      </c>
      <c r="Q71" s="37" t="s">
        <v>171</v>
      </c>
      <c r="R71" s="115">
        <v>200</v>
      </c>
      <c r="S71" s="48" t="s">
        <v>171</v>
      </c>
      <c r="T71" s="22">
        <v>200</v>
      </c>
      <c r="U71" s="37"/>
      <c r="V71" s="22"/>
      <c r="W71" s="16">
        <f t="shared" si="7"/>
        <v>4400</v>
      </c>
      <c r="X71" s="129"/>
      <c r="Y71" s="27"/>
      <c r="Z71" s="139">
        <f t="shared" si="4"/>
        <v>5100</v>
      </c>
    </row>
    <row r="72" spans="1:26" ht="17.25" customHeight="1">
      <c r="A72" s="34">
        <f t="shared" si="5"/>
        <v>69</v>
      </c>
      <c r="B72" s="206"/>
      <c r="C72" s="106" t="s">
        <v>40</v>
      </c>
      <c r="D72" s="48" t="s">
        <v>119</v>
      </c>
      <c r="E72" s="22">
        <v>200</v>
      </c>
      <c r="F72" s="37" t="s">
        <v>138</v>
      </c>
      <c r="G72" s="115">
        <v>500</v>
      </c>
      <c r="H72" s="48" t="s">
        <v>181</v>
      </c>
      <c r="I72" s="22">
        <v>200</v>
      </c>
      <c r="J72" s="16">
        <f t="shared" si="6"/>
        <v>900</v>
      </c>
      <c r="K72" s="57" t="s">
        <v>181</v>
      </c>
      <c r="L72" s="22">
        <v>2000</v>
      </c>
      <c r="M72" s="37" t="s">
        <v>181</v>
      </c>
      <c r="N72" s="115">
        <v>1000</v>
      </c>
      <c r="O72" s="48" t="s">
        <v>181</v>
      </c>
      <c r="P72" s="22">
        <v>1000</v>
      </c>
      <c r="Q72" s="37" t="s">
        <v>181</v>
      </c>
      <c r="R72" s="115">
        <v>200</v>
      </c>
      <c r="S72" s="48" t="s">
        <v>181</v>
      </c>
      <c r="T72" s="22">
        <v>200</v>
      </c>
      <c r="U72" s="37" t="s">
        <v>187</v>
      </c>
      <c r="V72" s="22">
        <v>500</v>
      </c>
      <c r="W72" s="16">
        <f t="shared" si="7"/>
        <v>4900</v>
      </c>
      <c r="X72" s="129"/>
      <c r="Y72" s="27"/>
      <c r="Z72" s="139">
        <f t="shared" si="4"/>
        <v>5800</v>
      </c>
    </row>
    <row r="73" spans="1:26" ht="17.25" customHeight="1">
      <c r="A73" s="34">
        <f t="shared" si="5"/>
        <v>70</v>
      </c>
      <c r="B73" s="206"/>
      <c r="C73" s="106" t="s">
        <v>41</v>
      </c>
      <c r="D73" s="48" t="s">
        <v>116</v>
      </c>
      <c r="E73" s="22"/>
      <c r="F73" s="38" t="s">
        <v>129</v>
      </c>
      <c r="G73" s="115">
        <v>500</v>
      </c>
      <c r="H73" s="94" t="s">
        <v>163</v>
      </c>
      <c r="I73" s="22">
        <v>200</v>
      </c>
      <c r="J73" s="16">
        <f t="shared" si="6"/>
        <v>700</v>
      </c>
      <c r="K73" s="62" t="s">
        <v>167</v>
      </c>
      <c r="L73" s="22">
        <v>1000</v>
      </c>
      <c r="M73" s="69" t="s">
        <v>167</v>
      </c>
      <c r="N73" s="115">
        <v>500</v>
      </c>
      <c r="O73" s="48" t="s">
        <v>206</v>
      </c>
      <c r="P73" s="22">
        <v>500</v>
      </c>
      <c r="Q73" s="37"/>
      <c r="R73" s="115"/>
      <c r="S73" s="48" t="s">
        <v>156</v>
      </c>
      <c r="T73" s="22">
        <v>200</v>
      </c>
      <c r="U73" s="37" t="s">
        <v>192</v>
      </c>
      <c r="V73" s="22">
        <v>500</v>
      </c>
      <c r="W73" s="16">
        <f t="shared" si="7"/>
        <v>2700</v>
      </c>
      <c r="X73" s="129"/>
      <c r="Y73" s="27"/>
      <c r="Z73" s="139">
        <f t="shared" si="4"/>
        <v>3400</v>
      </c>
    </row>
    <row r="74" spans="1:26" ht="17.25" customHeight="1">
      <c r="A74" s="34">
        <f t="shared" si="5"/>
        <v>71</v>
      </c>
      <c r="B74" s="206"/>
      <c r="C74" s="106" t="s">
        <v>42</v>
      </c>
      <c r="D74" s="60" t="s">
        <v>119</v>
      </c>
      <c r="E74" s="22">
        <v>200</v>
      </c>
      <c r="F74" s="38" t="s">
        <v>138</v>
      </c>
      <c r="G74" s="115">
        <v>500</v>
      </c>
      <c r="H74" s="48" t="s">
        <v>182</v>
      </c>
      <c r="I74" s="22">
        <v>200</v>
      </c>
      <c r="J74" s="16">
        <f t="shared" si="6"/>
        <v>900</v>
      </c>
      <c r="K74" s="57" t="s">
        <v>200</v>
      </c>
      <c r="L74" s="121">
        <v>1000</v>
      </c>
      <c r="M74" s="69" t="s">
        <v>200</v>
      </c>
      <c r="N74" s="124">
        <v>500</v>
      </c>
      <c r="O74" s="48" t="s">
        <v>200</v>
      </c>
      <c r="P74" s="25">
        <v>500</v>
      </c>
      <c r="Q74" s="37" t="s">
        <v>182</v>
      </c>
      <c r="R74" s="117">
        <v>200</v>
      </c>
      <c r="S74" s="48" t="s">
        <v>182</v>
      </c>
      <c r="T74" s="25">
        <v>200</v>
      </c>
      <c r="U74" s="37" t="s">
        <v>182</v>
      </c>
      <c r="V74" s="22">
        <v>500</v>
      </c>
      <c r="W74" s="16">
        <f t="shared" si="7"/>
        <v>2900</v>
      </c>
      <c r="X74" s="129"/>
      <c r="Y74" s="27"/>
      <c r="Z74" s="139">
        <f t="shared" si="4"/>
        <v>3800</v>
      </c>
    </row>
    <row r="75" spans="1:26" ht="17.25" customHeight="1">
      <c r="A75" s="34">
        <f t="shared" si="5"/>
        <v>72</v>
      </c>
      <c r="B75" s="206"/>
      <c r="C75" s="106" t="s">
        <v>93</v>
      </c>
      <c r="D75" s="60" t="s">
        <v>126</v>
      </c>
      <c r="E75" s="22">
        <v>200</v>
      </c>
      <c r="F75" s="38" t="s">
        <v>133</v>
      </c>
      <c r="G75" s="115">
        <v>500</v>
      </c>
      <c r="H75" s="48" t="s">
        <v>182</v>
      </c>
      <c r="I75" s="22">
        <v>200</v>
      </c>
      <c r="J75" s="16">
        <f t="shared" si="6"/>
        <v>900</v>
      </c>
      <c r="K75" s="57" t="s">
        <v>181</v>
      </c>
      <c r="L75" s="122">
        <v>2000</v>
      </c>
      <c r="M75" s="68" t="s">
        <v>181</v>
      </c>
      <c r="N75" s="125">
        <v>1000</v>
      </c>
      <c r="O75" s="57" t="s">
        <v>181</v>
      </c>
      <c r="P75" s="22">
        <v>1000</v>
      </c>
      <c r="Q75" s="68" t="s">
        <v>181</v>
      </c>
      <c r="R75" s="115">
        <v>200</v>
      </c>
      <c r="S75" s="57" t="s">
        <v>181</v>
      </c>
      <c r="T75" s="22">
        <v>200</v>
      </c>
      <c r="U75" s="37" t="s">
        <v>195</v>
      </c>
      <c r="V75" s="22">
        <v>500</v>
      </c>
      <c r="W75" s="16">
        <f t="shared" si="7"/>
        <v>4900</v>
      </c>
      <c r="X75" s="129"/>
      <c r="Y75" s="27"/>
      <c r="Z75" s="139">
        <f t="shared" si="4"/>
        <v>5800</v>
      </c>
    </row>
    <row r="76" spans="1:26" ht="17.25" customHeight="1">
      <c r="A76" s="34">
        <f t="shared" si="5"/>
        <v>73</v>
      </c>
      <c r="B76" s="206"/>
      <c r="C76" s="110" t="s">
        <v>94</v>
      </c>
      <c r="D76" s="48" t="s">
        <v>110</v>
      </c>
      <c r="E76" s="22">
        <v>200</v>
      </c>
      <c r="F76" s="38" t="s">
        <v>146</v>
      </c>
      <c r="G76" s="115">
        <v>500</v>
      </c>
      <c r="H76" s="48" t="s">
        <v>180</v>
      </c>
      <c r="I76" s="22">
        <v>200</v>
      </c>
      <c r="J76" s="16">
        <f t="shared" si="6"/>
        <v>900</v>
      </c>
      <c r="K76" s="57" t="s">
        <v>180</v>
      </c>
      <c r="L76" s="122">
        <v>2000</v>
      </c>
      <c r="M76" s="68" t="s">
        <v>180</v>
      </c>
      <c r="N76" s="125">
        <v>1000</v>
      </c>
      <c r="O76" s="57" t="s">
        <v>180</v>
      </c>
      <c r="P76" s="22">
        <v>1000</v>
      </c>
      <c r="Q76" s="68" t="s">
        <v>180</v>
      </c>
      <c r="R76" s="115">
        <v>200</v>
      </c>
      <c r="S76" s="57" t="s">
        <v>180</v>
      </c>
      <c r="T76" s="22">
        <v>200</v>
      </c>
      <c r="U76" s="37" t="s">
        <v>188</v>
      </c>
      <c r="V76" s="22">
        <v>500</v>
      </c>
      <c r="W76" s="16">
        <f t="shared" si="7"/>
        <v>4900</v>
      </c>
      <c r="X76" s="129"/>
      <c r="Y76" s="27"/>
      <c r="Z76" s="139">
        <f t="shared" si="4"/>
        <v>5800</v>
      </c>
    </row>
    <row r="77" spans="1:26" ht="17.25" customHeight="1" thickBot="1">
      <c r="A77" s="34">
        <f t="shared" si="5"/>
        <v>74</v>
      </c>
      <c r="B77" s="206"/>
      <c r="C77" s="102" t="s">
        <v>95</v>
      </c>
      <c r="D77" s="113" t="s">
        <v>115</v>
      </c>
      <c r="E77" s="26">
        <v>200</v>
      </c>
      <c r="F77" s="165" t="s">
        <v>129</v>
      </c>
      <c r="G77" s="116">
        <v>500</v>
      </c>
      <c r="H77" s="113" t="s">
        <v>163</v>
      </c>
      <c r="I77" s="26">
        <v>200</v>
      </c>
      <c r="J77" s="19">
        <f t="shared" si="6"/>
        <v>900</v>
      </c>
      <c r="K77" s="166" t="s">
        <v>163</v>
      </c>
      <c r="L77" s="26">
        <v>2000</v>
      </c>
      <c r="M77" s="167" t="s">
        <v>163</v>
      </c>
      <c r="N77" s="116">
        <v>1000</v>
      </c>
      <c r="O77" s="113" t="s">
        <v>163</v>
      </c>
      <c r="P77" s="26">
        <v>1000</v>
      </c>
      <c r="Q77" s="86" t="s">
        <v>163</v>
      </c>
      <c r="R77" s="116">
        <v>200</v>
      </c>
      <c r="S77" s="113" t="s">
        <v>163</v>
      </c>
      <c r="T77" s="26">
        <v>200</v>
      </c>
      <c r="U77" s="86" t="s">
        <v>188</v>
      </c>
      <c r="V77" s="26">
        <v>500</v>
      </c>
      <c r="W77" s="19">
        <f t="shared" si="7"/>
        <v>4900</v>
      </c>
      <c r="X77" s="168"/>
      <c r="Y77" s="31"/>
      <c r="Z77" s="140">
        <f t="shared" si="4"/>
        <v>5800</v>
      </c>
    </row>
    <row r="78" spans="1:26" ht="17.25" customHeight="1">
      <c r="A78" s="34">
        <f t="shared" si="5"/>
        <v>75</v>
      </c>
      <c r="B78" s="193" t="s">
        <v>96</v>
      </c>
      <c r="C78" s="163" t="s">
        <v>43</v>
      </c>
      <c r="D78" s="47" t="s">
        <v>113</v>
      </c>
      <c r="E78" s="25">
        <v>200</v>
      </c>
      <c r="F78" s="42" t="s">
        <v>131</v>
      </c>
      <c r="G78" s="117"/>
      <c r="H78" s="47" t="s">
        <v>174</v>
      </c>
      <c r="I78" s="25">
        <v>200</v>
      </c>
      <c r="J78" s="20">
        <f t="shared" si="6"/>
        <v>400</v>
      </c>
      <c r="K78" s="59" t="s">
        <v>166</v>
      </c>
      <c r="L78" s="121">
        <v>1000</v>
      </c>
      <c r="M78" s="71" t="s">
        <v>203</v>
      </c>
      <c r="N78" s="124">
        <v>500</v>
      </c>
      <c r="O78" s="47" t="s">
        <v>166</v>
      </c>
      <c r="P78" s="25">
        <v>500</v>
      </c>
      <c r="Q78" s="54" t="s">
        <v>203</v>
      </c>
      <c r="R78" s="117">
        <v>200</v>
      </c>
      <c r="S78" s="47" t="s">
        <v>203</v>
      </c>
      <c r="T78" s="25">
        <v>200</v>
      </c>
      <c r="U78" s="54" t="s">
        <v>174</v>
      </c>
      <c r="V78" s="25">
        <v>500</v>
      </c>
      <c r="W78" s="20">
        <f t="shared" si="7"/>
        <v>2900</v>
      </c>
      <c r="X78" s="133"/>
      <c r="Y78" s="32"/>
      <c r="Z78" s="141">
        <f t="shared" si="4"/>
        <v>3300</v>
      </c>
    </row>
    <row r="79" spans="1:26" ht="17.25" customHeight="1">
      <c r="A79" s="34">
        <f t="shared" si="5"/>
        <v>76</v>
      </c>
      <c r="B79" s="194"/>
      <c r="C79" s="106" t="s">
        <v>44</v>
      </c>
      <c r="D79" s="48" t="s">
        <v>123</v>
      </c>
      <c r="E79" s="22">
        <v>200</v>
      </c>
      <c r="F79" s="38" t="s">
        <v>129</v>
      </c>
      <c r="G79" s="115">
        <v>500</v>
      </c>
      <c r="H79" s="48" t="s">
        <v>183</v>
      </c>
      <c r="I79" s="22">
        <v>200</v>
      </c>
      <c r="J79" s="16">
        <f t="shared" si="6"/>
        <v>900</v>
      </c>
      <c r="K79" s="57" t="s">
        <v>183</v>
      </c>
      <c r="L79" s="122">
        <v>2000</v>
      </c>
      <c r="M79" s="37" t="s">
        <v>183</v>
      </c>
      <c r="N79" s="125">
        <v>1000</v>
      </c>
      <c r="O79" s="48" t="s">
        <v>183</v>
      </c>
      <c r="P79" s="22">
        <v>1000</v>
      </c>
      <c r="Q79" s="37" t="s">
        <v>183</v>
      </c>
      <c r="R79" s="115">
        <v>200</v>
      </c>
      <c r="S79" s="48" t="s">
        <v>177</v>
      </c>
      <c r="T79" s="22">
        <v>200</v>
      </c>
      <c r="U79" s="37" t="s">
        <v>183</v>
      </c>
      <c r="V79" s="22">
        <v>500</v>
      </c>
      <c r="W79" s="16">
        <f t="shared" si="7"/>
        <v>4900</v>
      </c>
      <c r="X79" s="129"/>
      <c r="Y79" s="27"/>
      <c r="Z79" s="139">
        <f t="shared" si="4"/>
        <v>5800</v>
      </c>
    </row>
    <row r="80" spans="1:26" ht="17.25" customHeight="1">
      <c r="A80" s="34">
        <f t="shared" si="5"/>
        <v>77</v>
      </c>
      <c r="B80" s="194"/>
      <c r="C80" s="101" t="s">
        <v>97</v>
      </c>
      <c r="D80" s="48" t="s">
        <v>117</v>
      </c>
      <c r="E80" s="22">
        <v>200</v>
      </c>
      <c r="F80" s="38" t="s">
        <v>141</v>
      </c>
      <c r="G80" s="115">
        <v>500</v>
      </c>
      <c r="H80" s="48" t="s">
        <v>184</v>
      </c>
      <c r="I80" s="22">
        <v>200</v>
      </c>
      <c r="J80" s="16">
        <f t="shared" si="6"/>
        <v>900</v>
      </c>
      <c r="K80" s="57" t="s">
        <v>184</v>
      </c>
      <c r="L80" s="122">
        <v>2000</v>
      </c>
      <c r="M80" s="37" t="s">
        <v>184</v>
      </c>
      <c r="N80" s="125">
        <v>1000</v>
      </c>
      <c r="O80" s="48" t="s">
        <v>184</v>
      </c>
      <c r="P80" s="22">
        <v>1000</v>
      </c>
      <c r="Q80" s="37" t="s">
        <v>184</v>
      </c>
      <c r="R80" s="115">
        <v>200</v>
      </c>
      <c r="S80" s="48" t="s">
        <v>184</v>
      </c>
      <c r="T80" s="22">
        <v>200</v>
      </c>
      <c r="U80" s="37" t="s">
        <v>196</v>
      </c>
      <c r="V80" s="22">
        <v>500</v>
      </c>
      <c r="W80" s="16">
        <f t="shared" si="7"/>
        <v>4900</v>
      </c>
      <c r="X80" s="129"/>
      <c r="Y80" s="27"/>
      <c r="Z80" s="139">
        <f t="shared" si="4"/>
        <v>5800</v>
      </c>
    </row>
    <row r="81" spans="1:26" ht="17.25" customHeight="1">
      <c r="A81" s="34">
        <f t="shared" si="5"/>
        <v>78</v>
      </c>
      <c r="B81" s="194"/>
      <c r="C81" s="112" t="s">
        <v>98</v>
      </c>
      <c r="D81" s="48" t="s">
        <v>123</v>
      </c>
      <c r="E81" s="22">
        <v>200</v>
      </c>
      <c r="F81" s="37" t="s">
        <v>129</v>
      </c>
      <c r="G81" s="115">
        <v>500</v>
      </c>
      <c r="H81" s="48" t="s">
        <v>159</v>
      </c>
      <c r="I81" s="22">
        <v>200</v>
      </c>
      <c r="J81" s="16">
        <f t="shared" si="6"/>
        <v>900</v>
      </c>
      <c r="K81" s="57" t="s">
        <v>159</v>
      </c>
      <c r="L81" s="122">
        <v>2000</v>
      </c>
      <c r="M81" s="37" t="s">
        <v>159</v>
      </c>
      <c r="N81" s="125">
        <v>1000</v>
      </c>
      <c r="O81" s="48" t="s">
        <v>159</v>
      </c>
      <c r="P81" s="22">
        <v>1000</v>
      </c>
      <c r="Q81" s="37" t="s">
        <v>159</v>
      </c>
      <c r="R81" s="115">
        <v>200</v>
      </c>
      <c r="S81" s="48" t="s">
        <v>159</v>
      </c>
      <c r="T81" s="22">
        <v>200</v>
      </c>
      <c r="U81" s="37" t="s">
        <v>159</v>
      </c>
      <c r="V81" s="22">
        <v>500</v>
      </c>
      <c r="W81" s="16">
        <f t="shared" si="7"/>
        <v>4900</v>
      </c>
      <c r="X81" s="129"/>
      <c r="Y81" s="27"/>
      <c r="Z81" s="139">
        <f t="shared" si="4"/>
        <v>5800</v>
      </c>
    </row>
    <row r="82" spans="1:26" ht="17.25" customHeight="1">
      <c r="A82" s="34">
        <f t="shared" si="5"/>
        <v>79</v>
      </c>
      <c r="B82" s="194"/>
      <c r="C82" s="106" t="s">
        <v>99</v>
      </c>
      <c r="D82" s="48"/>
      <c r="E82" s="22"/>
      <c r="F82" s="38"/>
      <c r="G82" s="115"/>
      <c r="H82" s="48"/>
      <c r="I82" s="22"/>
      <c r="J82" s="16">
        <f t="shared" si="6"/>
        <v>0</v>
      </c>
      <c r="K82" s="65" t="s">
        <v>155</v>
      </c>
      <c r="L82" s="122"/>
      <c r="M82" s="75" t="s">
        <v>155</v>
      </c>
      <c r="N82" s="125"/>
      <c r="O82" s="65" t="s">
        <v>155</v>
      </c>
      <c r="P82" s="22"/>
      <c r="Q82" s="75" t="s">
        <v>155</v>
      </c>
      <c r="R82" s="115"/>
      <c r="S82" s="48" t="s">
        <v>155</v>
      </c>
      <c r="T82" s="22"/>
      <c r="U82" s="37" t="s">
        <v>155</v>
      </c>
      <c r="V82" s="22"/>
      <c r="W82" s="16">
        <f t="shared" si="7"/>
        <v>0</v>
      </c>
      <c r="X82" s="129"/>
      <c r="Y82" s="27"/>
      <c r="Z82" s="139">
        <f t="shared" si="4"/>
        <v>0</v>
      </c>
    </row>
    <row r="83" spans="1:26" ht="17.25" customHeight="1">
      <c r="A83" s="34">
        <f t="shared" si="5"/>
        <v>80</v>
      </c>
      <c r="B83" s="194"/>
      <c r="C83" s="101" t="s">
        <v>45</v>
      </c>
      <c r="D83" s="48" t="s">
        <v>114</v>
      </c>
      <c r="E83" s="143">
        <v>200</v>
      </c>
      <c r="F83" s="38" t="s">
        <v>133</v>
      </c>
      <c r="G83" s="147">
        <v>500</v>
      </c>
      <c r="H83" s="48" t="s">
        <v>182</v>
      </c>
      <c r="I83" s="143">
        <v>200</v>
      </c>
      <c r="J83" s="16">
        <f t="shared" si="6"/>
        <v>900</v>
      </c>
      <c r="K83" s="65" t="s">
        <v>182</v>
      </c>
      <c r="L83" s="143">
        <v>2000</v>
      </c>
      <c r="M83" s="75" t="s">
        <v>182</v>
      </c>
      <c r="N83" s="147">
        <v>1000</v>
      </c>
      <c r="O83" s="65" t="s">
        <v>182</v>
      </c>
      <c r="P83" s="143">
        <v>1000</v>
      </c>
      <c r="Q83" s="75" t="s">
        <v>182</v>
      </c>
      <c r="R83" s="147">
        <v>200</v>
      </c>
      <c r="S83" s="65" t="s">
        <v>182</v>
      </c>
      <c r="T83" s="143">
        <v>200</v>
      </c>
      <c r="U83" s="37" t="s">
        <v>187</v>
      </c>
      <c r="V83" s="122">
        <v>500</v>
      </c>
      <c r="W83" s="16">
        <f t="shared" si="7"/>
        <v>4900</v>
      </c>
      <c r="X83" s="129"/>
      <c r="Y83" s="27"/>
      <c r="Z83" s="139">
        <f t="shared" si="4"/>
        <v>5800</v>
      </c>
    </row>
    <row r="84" spans="1:26" ht="17.25" customHeight="1">
      <c r="A84" s="34">
        <f t="shared" si="5"/>
        <v>81</v>
      </c>
      <c r="B84" s="194"/>
      <c r="C84" s="101" t="s">
        <v>100</v>
      </c>
      <c r="D84" s="48" t="s">
        <v>123</v>
      </c>
      <c r="E84" s="143">
        <v>200</v>
      </c>
      <c r="F84" s="38" t="s">
        <v>133</v>
      </c>
      <c r="G84" s="147">
        <v>500</v>
      </c>
      <c r="H84" s="48" t="s">
        <v>151</v>
      </c>
      <c r="I84" s="143">
        <v>200</v>
      </c>
      <c r="J84" s="16">
        <f t="shared" si="6"/>
        <v>900</v>
      </c>
      <c r="K84" s="57" t="s">
        <v>151</v>
      </c>
      <c r="L84" s="143">
        <v>2000</v>
      </c>
      <c r="M84" s="69" t="s">
        <v>151</v>
      </c>
      <c r="N84" s="147">
        <v>1000</v>
      </c>
      <c r="O84" s="48" t="s">
        <v>151</v>
      </c>
      <c r="P84" s="143">
        <v>1000</v>
      </c>
      <c r="Q84" s="37" t="s">
        <v>151</v>
      </c>
      <c r="R84" s="147">
        <v>200</v>
      </c>
      <c r="S84" s="48" t="s">
        <v>151</v>
      </c>
      <c r="T84" s="143">
        <v>200</v>
      </c>
      <c r="U84" s="37" t="s">
        <v>187</v>
      </c>
      <c r="V84" s="122">
        <v>500</v>
      </c>
      <c r="W84" s="16">
        <f t="shared" si="7"/>
        <v>4900</v>
      </c>
      <c r="X84" s="129"/>
      <c r="Y84" s="27"/>
      <c r="Z84" s="139">
        <f t="shared" si="4"/>
        <v>5800</v>
      </c>
    </row>
    <row r="85" spans="1:26" ht="17.25" customHeight="1" thickBot="1">
      <c r="A85" s="34">
        <f t="shared" si="5"/>
        <v>82</v>
      </c>
      <c r="B85" s="204"/>
      <c r="C85" s="169" t="s">
        <v>101</v>
      </c>
      <c r="D85" s="50" t="s">
        <v>111</v>
      </c>
      <c r="E85" s="146">
        <v>200</v>
      </c>
      <c r="F85" s="53" t="s">
        <v>148</v>
      </c>
      <c r="G85" s="170"/>
      <c r="H85" s="50"/>
      <c r="I85" s="146"/>
      <c r="J85" s="17">
        <f t="shared" si="6"/>
        <v>200</v>
      </c>
      <c r="K85" s="171"/>
      <c r="L85" s="146"/>
      <c r="M85" s="172"/>
      <c r="N85" s="170"/>
      <c r="O85" s="171"/>
      <c r="P85" s="146"/>
      <c r="Q85" s="53"/>
      <c r="R85" s="170"/>
      <c r="S85" s="50"/>
      <c r="T85" s="146"/>
      <c r="U85" s="53"/>
      <c r="V85" s="173"/>
      <c r="W85" s="17">
        <f t="shared" si="7"/>
        <v>0</v>
      </c>
      <c r="X85" s="131"/>
      <c r="Y85" s="29"/>
      <c r="Z85" s="142">
        <f t="shared" si="4"/>
        <v>200</v>
      </c>
    </row>
    <row r="86" spans="1:26" ht="17.25" customHeight="1">
      <c r="A86" s="34">
        <f t="shared" si="5"/>
        <v>83</v>
      </c>
      <c r="B86" s="193" t="s">
        <v>102</v>
      </c>
      <c r="C86" s="111" t="s">
        <v>103</v>
      </c>
      <c r="D86" s="46" t="s">
        <v>111</v>
      </c>
      <c r="E86" s="145">
        <v>200</v>
      </c>
      <c r="F86" s="84" t="s">
        <v>120</v>
      </c>
      <c r="G86" s="149"/>
      <c r="H86" s="46" t="s">
        <v>163</v>
      </c>
      <c r="I86" s="145">
        <v>200</v>
      </c>
      <c r="J86" s="18">
        <f t="shared" si="6"/>
        <v>400</v>
      </c>
      <c r="K86" s="87" t="s">
        <v>163</v>
      </c>
      <c r="L86" s="145">
        <v>2000</v>
      </c>
      <c r="M86" s="88" t="s">
        <v>204</v>
      </c>
      <c r="N86" s="149"/>
      <c r="O86" s="46" t="s">
        <v>179</v>
      </c>
      <c r="P86" s="145">
        <v>500</v>
      </c>
      <c r="Q86" s="52" t="s">
        <v>179</v>
      </c>
      <c r="R86" s="149">
        <v>200</v>
      </c>
      <c r="S86" s="46" t="s">
        <v>163</v>
      </c>
      <c r="T86" s="145">
        <v>200</v>
      </c>
      <c r="U86" s="52" t="s">
        <v>163</v>
      </c>
      <c r="V86" s="123">
        <v>500</v>
      </c>
      <c r="W86" s="18">
        <f t="shared" si="7"/>
        <v>3400</v>
      </c>
      <c r="X86" s="128"/>
      <c r="Y86" s="30"/>
      <c r="Z86" s="138">
        <f t="shared" si="4"/>
        <v>3800</v>
      </c>
    </row>
    <row r="87" spans="1:26" ht="17.25" customHeight="1">
      <c r="A87" s="34">
        <f t="shared" si="5"/>
        <v>84</v>
      </c>
      <c r="B87" s="194"/>
      <c r="C87" s="106" t="s">
        <v>104</v>
      </c>
      <c r="D87" s="48" t="s">
        <v>128</v>
      </c>
      <c r="E87" s="143"/>
      <c r="F87" s="38" t="s">
        <v>128</v>
      </c>
      <c r="G87" s="147"/>
      <c r="H87" s="48" t="s">
        <v>128</v>
      </c>
      <c r="I87" s="143">
        <v>200</v>
      </c>
      <c r="J87" s="16">
        <f t="shared" si="6"/>
        <v>200</v>
      </c>
      <c r="K87" s="65"/>
      <c r="L87" s="143"/>
      <c r="M87" s="75"/>
      <c r="N87" s="147"/>
      <c r="O87" s="48"/>
      <c r="P87" s="143"/>
      <c r="Q87" s="37"/>
      <c r="R87" s="147"/>
      <c r="S87" s="48"/>
      <c r="T87" s="143"/>
      <c r="U87" s="37" t="s">
        <v>128</v>
      </c>
      <c r="V87" s="122">
        <v>200</v>
      </c>
      <c r="W87" s="16">
        <f t="shared" si="7"/>
        <v>200</v>
      </c>
      <c r="X87" s="129"/>
      <c r="Y87" s="27"/>
      <c r="Z87" s="139">
        <f t="shared" si="4"/>
        <v>400</v>
      </c>
    </row>
    <row r="88" spans="1:26" ht="17.25" customHeight="1">
      <c r="A88" s="34">
        <f t="shared" si="5"/>
        <v>85</v>
      </c>
      <c r="B88" s="194"/>
      <c r="C88" s="101" t="s">
        <v>105</v>
      </c>
      <c r="D88" s="48" t="s">
        <v>123</v>
      </c>
      <c r="E88" s="143">
        <v>200</v>
      </c>
      <c r="F88" s="38" t="s">
        <v>146</v>
      </c>
      <c r="G88" s="147">
        <v>500</v>
      </c>
      <c r="H88" s="48" t="s">
        <v>161</v>
      </c>
      <c r="I88" s="143">
        <v>200</v>
      </c>
      <c r="J88" s="16">
        <f t="shared" si="6"/>
        <v>900</v>
      </c>
      <c r="K88" s="66" t="s">
        <v>161</v>
      </c>
      <c r="L88" s="143">
        <v>1000</v>
      </c>
      <c r="M88" s="77" t="s">
        <v>161</v>
      </c>
      <c r="N88" s="147">
        <v>500</v>
      </c>
      <c r="O88" s="48" t="s">
        <v>161</v>
      </c>
      <c r="P88" s="143">
        <v>500</v>
      </c>
      <c r="Q88" s="37" t="s">
        <v>161</v>
      </c>
      <c r="R88" s="147">
        <v>200</v>
      </c>
      <c r="S88" s="48" t="s">
        <v>161</v>
      </c>
      <c r="T88" s="143">
        <v>200</v>
      </c>
      <c r="U88" s="37" t="s">
        <v>194</v>
      </c>
      <c r="V88" s="122">
        <v>500</v>
      </c>
      <c r="W88" s="16">
        <f t="shared" si="7"/>
        <v>2900</v>
      </c>
      <c r="X88" s="129"/>
      <c r="Y88" s="27"/>
      <c r="Z88" s="139">
        <f t="shared" si="4"/>
        <v>3800</v>
      </c>
    </row>
    <row r="89" spans="1:26" ht="17.25" customHeight="1">
      <c r="A89" s="34">
        <f t="shared" si="5"/>
        <v>86</v>
      </c>
      <c r="B89" s="194"/>
      <c r="C89" s="101" t="s">
        <v>106</v>
      </c>
      <c r="D89" s="48" t="s">
        <v>115</v>
      </c>
      <c r="E89" s="143">
        <v>200</v>
      </c>
      <c r="F89" s="38" t="s">
        <v>139</v>
      </c>
      <c r="G89" s="147"/>
      <c r="H89" s="48" t="s">
        <v>185</v>
      </c>
      <c r="I89" s="143">
        <v>200</v>
      </c>
      <c r="J89" s="16">
        <f t="shared" si="6"/>
        <v>400</v>
      </c>
      <c r="K89" s="66" t="s">
        <v>185</v>
      </c>
      <c r="L89" s="143">
        <v>1000</v>
      </c>
      <c r="M89" s="77" t="s">
        <v>185</v>
      </c>
      <c r="N89" s="147">
        <v>500</v>
      </c>
      <c r="O89" s="48" t="s">
        <v>185</v>
      </c>
      <c r="P89" s="143">
        <v>500</v>
      </c>
      <c r="Q89" s="37" t="s">
        <v>185</v>
      </c>
      <c r="R89" s="147">
        <v>200</v>
      </c>
      <c r="S89" s="48" t="s">
        <v>185</v>
      </c>
      <c r="T89" s="143">
        <v>200</v>
      </c>
      <c r="U89" s="37" t="s">
        <v>185</v>
      </c>
      <c r="V89" s="122">
        <v>200</v>
      </c>
      <c r="W89" s="16">
        <f t="shared" si="7"/>
        <v>2600</v>
      </c>
      <c r="X89" s="129"/>
      <c r="Y89" s="27"/>
      <c r="Z89" s="139">
        <f t="shared" si="4"/>
        <v>3000</v>
      </c>
    </row>
    <row r="90" spans="1:26" ht="17.25" customHeight="1">
      <c r="A90" s="34">
        <f t="shared" si="5"/>
        <v>87</v>
      </c>
      <c r="B90" s="194"/>
      <c r="C90" s="101" t="s">
        <v>107</v>
      </c>
      <c r="D90" s="48" t="s">
        <v>117</v>
      </c>
      <c r="E90" s="143">
        <v>200</v>
      </c>
      <c r="F90" s="38" t="s">
        <v>148</v>
      </c>
      <c r="G90" s="147"/>
      <c r="H90" s="48" t="s">
        <v>153</v>
      </c>
      <c r="I90" s="143">
        <v>200</v>
      </c>
      <c r="J90" s="16">
        <f t="shared" si="6"/>
        <v>400</v>
      </c>
      <c r="K90" s="66" t="s">
        <v>153</v>
      </c>
      <c r="L90" s="143">
        <v>2000</v>
      </c>
      <c r="M90" s="77" t="s">
        <v>153</v>
      </c>
      <c r="N90" s="147">
        <v>1000</v>
      </c>
      <c r="O90" s="48" t="s">
        <v>153</v>
      </c>
      <c r="P90" s="143">
        <v>1000</v>
      </c>
      <c r="Q90" s="37" t="s">
        <v>153</v>
      </c>
      <c r="R90" s="147">
        <v>200</v>
      </c>
      <c r="S90" s="48" t="s">
        <v>153</v>
      </c>
      <c r="T90" s="143">
        <v>200</v>
      </c>
      <c r="U90" s="37" t="s">
        <v>153</v>
      </c>
      <c r="V90" s="122">
        <v>500</v>
      </c>
      <c r="W90" s="16">
        <f t="shared" si="7"/>
        <v>4900</v>
      </c>
      <c r="X90" s="129"/>
      <c r="Y90" s="27"/>
      <c r="Z90" s="139">
        <f t="shared" si="4"/>
        <v>5300</v>
      </c>
    </row>
    <row r="91" spans="1:26" ht="17.25" customHeight="1">
      <c r="A91" s="34">
        <f t="shared" si="5"/>
        <v>88</v>
      </c>
      <c r="B91" s="194"/>
      <c r="C91" s="101" t="s">
        <v>108</v>
      </c>
      <c r="D91" s="95"/>
      <c r="E91" s="146"/>
      <c r="F91" s="120"/>
      <c r="G91" s="147"/>
      <c r="H91" s="48" t="s">
        <v>207</v>
      </c>
      <c r="I91" s="143">
        <v>200</v>
      </c>
      <c r="J91" s="16">
        <f t="shared" si="6"/>
        <v>200</v>
      </c>
      <c r="K91" s="66" t="s">
        <v>209</v>
      </c>
      <c r="L91" s="143"/>
      <c r="M91" s="77"/>
      <c r="N91" s="147"/>
      <c r="O91" s="48"/>
      <c r="P91" s="143"/>
      <c r="Q91" s="37"/>
      <c r="R91" s="147"/>
      <c r="S91" s="48" t="s">
        <v>157</v>
      </c>
      <c r="T91" s="143">
        <v>200</v>
      </c>
      <c r="U91" s="37"/>
      <c r="V91" s="122"/>
      <c r="W91" s="16">
        <f t="shared" si="7"/>
        <v>200</v>
      </c>
      <c r="X91" s="129"/>
      <c r="Y91" s="27"/>
      <c r="Z91" s="139">
        <f t="shared" si="4"/>
        <v>400</v>
      </c>
    </row>
    <row r="92" spans="1:26" ht="17.25" customHeight="1" thickBot="1">
      <c r="A92" s="33">
        <f t="shared" ref="A92" si="8">A91+1</f>
        <v>89</v>
      </c>
      <c r="B92" s="195"/>
      <c r="C92" s="102" t="s">
        <v>109</v>
      </c>
      <c r="D92" s="91"/>
      <c r="E92" s="144"/>
      <c r="F92" s="119"/>
      <c r="G92" s="148"/>
      <c r="H92" s="51"/>
      <c r="I92" s="144"/>
      <c r="J92" s="19">
        <f t="shared" si="6"/>
        <v>0</v>
      </c>
      <c r="K92" s="89"/>
      <c r="L92" s="144"/>
      <c r="M92" s="90"/>
      <c r="N92" s="148"/>
      <c r="O92" s="51"/>
      <c r="P92" s="144"/>
      <c r="Q92" s="45"/>
      <c r="R92" s="148"/>
      <c r="S92" s="51"/>
      <c r="T92" s="144"/>
      <c r="U92" s="45"/>
      <c r="V92" s="150"/>
      <c r="W92" s="19">
        <f t="shared" si="7"/>
        <v>0</v>
      </c>
      <c r="X92" s="132"/>
      <c r="Y92" s="31"/>
      <c r="Z92" s="140">
        <f t="shared" si="4"/>
        <v>0</v>
      </c>
    </row>
  </sheetData>
  <mergeCells count="27">
    <mergeCell ref="A1:Z1"/>
    <mergeCell ref="B50:B56"/>
    <mergeCell ref="B4:B12"/>
    <mergeCell ref="B13:B24"/>
    <mergeCell ref="A2:A3"/>
    <mergeCell ref="B2:B3"/>
    <mergeCell ref="C2:C3"/>
    <mergeCell ref="W2:W3"/>
    <mergeCell ref="Z2:Z3"/>
    <mergeCell ref="M2:N2"/>
    <mergeCell ref="O2:P2"/>
    <mergeCell ref="Q2:R2"/>
    <mergeCell ref="S2:T2"/>
    <mergeCell ref="U2:V2"/>
    <mergeCell ref="B86:B92"/>
    <mergeCell ref="K2:L2"/>
    <mergeCell ref="D2:E2"/>
    <mergeCell ref="F2:G2"/>
    <mergeCell ref="H2:I2"/>
    <mergeCell ref="J2:J3"/>
    <mergeCell ref="B78:B85"/>
    <mergeCell ref="B64:B69"/>
    <mergeCell ref="B70:B77"/>
    <mergeCell ref="B41:B49"/>
    <mergeCell ref="B57:B63"/>
    <mergeCell ref="B25:B35"/>
    <mergeCell ref="B36:B40"/>
  </mergeCells>
  <phoneticPr fontId="2" type="noConversion"/>
  <pageMargins left="0" right="0" top="0.35433070866141736" bottom="0" header="0.31496062992125984" footer="0"/>
  <pageSetup paperSize="9" scale="68" orientation="landscape" r:id="rId1"/>
  <rowBreaks count="2" manualBreakCount="2">
    <brk id="40" max="16383" man="1"/>
    <brk id="7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지구분담금점수</vt:lpstr>
      <vt:lpstr>지구분담금점수!Print_Titles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이은아</cp:lastModifiedBy>
  <cp:lastPrinted>2023-02-01T05:23:04Z</cp:lastPrinted>
  <dcterms:created xsi:type="dcterms:W3CDTF">2022-03-03T02:46:11Z</dcterms:created>
  <dcterms:modified xsi:type="dcterms:W3CDTF">2023-02-01T05:23:21Z</dcterms:modified>
</cp:coreProperties>
</file>