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E:\10.지구행사\19. 지구대회\22-23 지구대회\공문\"/>
    </mc:Choice>
  </mc:AlternateContent>
  <xr:revisionPtr revIDLastSave="0" documentId="13_ncr:1_{FE37EA70-61EC-4E31-A624-B9A4D9AC1E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행사참석점수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92" i="2" l="1"/>
  <c r="S92" i="2"/>
  <c r="P92" i="2"/>
  <c r="M92" i="2"/>
  <c r="I92" i="2"/>
  <c r="W92" i="2" s="1"/>
  <c r="V91" i="2"/>
  <c r="S91" i="2"/>
  <c r="P91" i="2"/>
  <c r="M91" i="2"/>
  <c r="I91" i="2"/>
  <c r="W91" i="2" s="1"/>
  <c r="V90" i="2"/>
  <c r="S90" i="2"/>
  <c r="P90" i="2"/>
  <c r="M90" i="2"/>
  <c r="I90" i="2"/>
  <c r="W90" i="2" s="1"/>
  <c r="W89" i="2"/>
  <c r="V89" i="2"/>
  <c r="S89" i="2"/>
  <c r="P89" i="2"/>
  <c r="M89" i="2"/>
  <c r="I89" i="2"/>
  <c r="V88" i="2"/>
  <c r="S88" i="2"/>
  <c r="P88" i="2"/>
  <c r="M88" i="2"/>
  <c r="I88" i="2"/>
  <c r="W88" i="2" s="1"/>
  <c r="V87" i="2"/>
  <c r="S87" i="2"/>
  <c r="P87" i="2"/>
  <c r="M87" i="2"/>
  <c r="W87" i="2" s="1"/>
  <c r="I87" i="2"/>
  <c r="W86" i="2"/>
  <c r="V86" i="2"/>
  <c r="S86" i="2"/>
  <c r="P86" i="2"/>
  <c r="M86" i="2"/>
  <c r="I86" i="2"/>
  <c r="W85" i="2"/>
  <c r="V85" i="2"/>
  <c r="S85" i="2"/>
  <c r="P85" i="2"/>
  <c r="M85" i="2"/>
  <c r="I85" i="2"/>
  <c r="W84" i="2"/>
  <c r="V84" i="2"/>
  <c r="S84" i="2"/>
  <c r="P84" i="2"/>
  <c r="M84" i="2"/>
  <c r="I84" i="2"/>
  <c r="W83" i="2"/>
  <c r="V83" i="2"/>
  <c r="S83" i="2"/>
  <c r="P83" i="2"/>
  <c r="M83" i="2"/>
  <c r="I83" i="2"/>
  <c r="V82" i="2"/>
  <c r="S82" i="2"/>
  <c r="P82" i="2"/>
  <c r="M82" i="2"/>
  <c r="W82" i="2" s="1"/>
  <c r="I82" i="2"/>
  <c r="W81" i="2"/>
  <c r="V81" i="2"/>
  <c r="S81" i="2"/>
  <c r="P81" i="2"/>
  <c r="M81" i="2"/>
  <c r="I81" i="2"/>
  <c r="W80" i="2"/>
  <c r="V80" i="2"/>
  <c r="S80" i="2"/>
  <c r="P80" i="2"/>
  <c r="M80" i="2"/>
  <c r="I80" i="2"/>
  <c r="W79" i="2"/>
  <c r="V79" i="2"/>
  <c r="S79" i="2"/>
  <c r="P79" i="2"/>
  <c r="M79" i="2"/>
  <c r="I79" i="2"/>
  <c r="W78" i="2"/>
  <c r="V78" i="2"/>
  <c r="S78" i="2"/>
  <c r="P78" i="2"/>
  <c r="M78" i="2"/>
  <c r="I78" i="2"/>
  <c r="W77" i="2"/>
  <c r="V77" i="2"/>
  <c r="S77" i="2"/>
  <c r="P77" i="2"/>
  <c r="M77" i="2"/>
  <c r="I77" i="2"/>
  <c r="W76" i="2"/>
  <c r="V76" i="2"/>
  <c r="S76" i="2"/>
  <c r="P76" i="2"/>
  <c r="M76" i="2"/>
  <c r="I76" i="2"/>
  <c r="W75" i="2"/>
  <c r="V75" i="2"/>
  <c r="S75" i="2"/>
  <c r="P75" i="2"/>
  <c r="M75" i="2"/>
  <c r="I75" i="2"/>
  <c r="W74" i="2"/>
  <c r="V74" i="2"/>
  <c r="S74" i="2"/>
  <c r="P74" i="2"/>
  <c r="M74" i="2"/>
  <c r="I74" i="2"/>
  <c r="W73" i="2"/>
  <c r="V73" i="2"/>
  <c r="S73" i="2"/>
  <c r="P73" i="2"/>
  <c r="M73" i="2"/>
  <c r="I73" i="2"/>
  <c r="W72" i="2"/>
  <c r="V72" i="2"/>
  <c r="S72" i="2"/>
  <c r="P72" i="2"/>
  <c r="M72" i="2"/>
  <c r="I72" i="2"/>
  <c r="W71" i="2"/>
  <c r="V71" i="2"/>
  <c r="S71" i="2"/>
  <c r="P71" i="2"/>
  <c r="M71" i="2"/>
  <c r="I71" i="2"/>
  <c r="W70" i="2"/>
  <c r="V70" i="2"/>
  <c r="S70" i="2"/>
  <c r="P70" i="2"/>
  <c r="M70" i="2"/>
  <c r="I70" i="2"/>
  <c r="W69" i="2"/>
  <c r="V69" i="2"/>
  <c r="S69" i="2"/>
  <c r="P69" i="2"/>
  <c r="M69" i="2"/>
  <c r="I69" i="2"/>
  <c r="W68" i="2"/>
  <c r="V68" i="2"/>
  <c r="S68" i="2"/>
  <c r="P68" i="2"/>
  <c r="M68" i="2"/>
  <c r="I68" i="2"/>
  <c r="W67" i="2"/>
  <c r="V67" i="2"/>
  <c r="S67" i="2"/>
  <c r="P67" i="2"/>
  <c r="M67" i="2"/>
  <c r="I67" i="2"/>
  <c r="W66" i="2"/>
  <c r="V66" i="2"/>
  <c r="S66" i="2"/>
  <c r="P66" i="2"/>
  <c r="M66" i="2"/>
  <c r="I66" i="2"/>
  <c r="W65" i="2"/>
  <c r="V65" i="2"/>
  <c r="S65" i="2"/>
  <c r="P65" i="2"/>
  <c r="M65" i="2"/>
  <c r="I65" i="2"/>
  <c r="W64" i="2"/>
  <c r="V64" i="2"/>
  <c r="S64" i="2"/>
  <c r="P64" i="2"/>
  <c r="M64" i="2"/>
  <c r="I64" i="2"/>
  <c r="W63" i="2"/>
  <c r="V63" i="2"/>
  <c r="S63" i="2"/>
  <c r="P63" i="2"/>
  <c r="M63" i="2"/>
  <c r="I63" i="2"/>
  <c r="W62" i="2"/>
  <c r="V62" i="2"/>
  <c r="S62" i="2"/>
  <c r="P62" i="2"/>
  <c r="M62" i="2"/>
  <c r="I62" i="2"/>
  <c r="W61" i="2"/>
  <c r="V61" i="2"/>
  <c r="S61" i="2"/>
  <c r="P61" i="2"/>
  <c r="M61" i="2"/>
  <c r="I61" i="2"/>
  <c r="W60" i="2"/>
  <c r="V60" i="2"/>
  <c r="S60" i="2"/>
  <c r="P60" i="2"/>
  <c r="M60" i="2"/>
  <c r="I60" i="2"/>
  <c r="W59" i="2"/>
  <c r="V59" i="2"/>
  <c r="S59" i="2"/>
  <c r="P59" i="2"/>
  <c r="M59" i="2"/>
  <c r="I59" i="2"/>
  <c r="W58" i="2"/>
  <c r="V58" i="2"/>
  <c r="S58" i="2"/>
  <c r="P58" i="2"/>
  <c r="M58" i="2"/>
  <c r="I58" i="2"/>
  <c r="W57" i="2"/>
  <c r="V57" i="2"/>
  <c r="S57" i="2"/>
  <c r="P57" i="2"/>
  <c r="M57" i="2"/>
  <c r="I57" i="2"/>
  <c r="W56" i="2"/>
  <c r="V56" i="2"/>
  <c r="S56" i="2"/>
  <c r="P56" i="2"/>
  <c r="M56" i="2"/>
  <c r="I56" i="2"/>
  <c r="W55" i="2"/>
  <c r="V55" i="2"/>
  <c r="S55" i="2"/>
  <c r="P55" i="2"/>
  <c r="M55" i="2"/>
  <c r="I55" i="2"/>
  <c r="W54" i="2"/>
  <c r="V54" i="2"/>
  <c r="S54" i="2"/>
  <c r="P54" i="2"/>
  <c r="M54" i="2"/>
  <c r="I54" i="2"/>
  <c r="W53" i="2"/>
  <c r="V53" i="2"/>
  <c r="S53" i="2"/>
  <c r="P53" i="2"/>
  <c r="M53" i="2"/>
  <c r="I53" i="2"/>
  <c r="W52" i="2"/>
  <c r="V52" i="2"/>
  <c r="S52" i="2"/>
  <c r="P52" i="2"/>
  <c r="M52" i="2"/>
  <c r="I52" i="2"/>
  <c r="W51" i="2"/>
  <c r="V51" i="2"/>
  <c r="S51" i="2"/>
  <c r="P51" i="2"/>
  <c r="M51" i="2"/>
  <c r="I51" i="2"/>
  <c r="W50" i="2"/>
  <c r="V50" i="2"/>
  <c r="S50" i="2"/>
  <c r="P50" i="2"/>
  <c r="M50" i="2"/>
  <c r="I50" i="2"/>
  <c r="W49" i="2"/>
  <c r="V49" i="2"/>
  <c r="S49" i="2"/>
  <c r="P49" i="2"/>
  <c r="M49" i="2"/>
  <c r="I49" i="2"/>
  <c r="W48" i="2"/>
  <c r="V48" i="2"/>
  <c r="S48" i="2"/>
  <c r="P48" i="2"/>
  <c r="M48" i="2"/>
  <c r="I48" i="2"/>
  <c r="W47" i="2"/>
  <c r="V47" i="2"/>
  <c r="S47" i="2"/>
  <c r="P47" i="2"/>
  <c r="M47" i="2"/>
  <c r="I47" i="2"/>
  <c r="W46" i="2"/>
  <c r="V46" i="2"/>
  <c r="S46" i="2"/>
  <c r="P46" i="2"/>
  <c r="M46" i="2"/>
  <c r="I46" i="2"/>
  <c r="W45" i="2"/>
  <c r="V45" i="2"/>
  <c r="S45" i="2"/>
  <c r="P45" i="2"/>
  <c r="M45" i="2"/>
  <c r="I45" i="2"/>
  <c r="W44" i="2"/>
  <c r="V44" i="2"/>
  <c r="S44" i="2"/>
  <c r="P44" i="2"/>
  <c r="M44" i="2"/>
  <c r="I44" i="2"/>
  <c r="W43" i="2"/>
  <c r="V43" i="2"/>
  <c r="S43" i="2"/>
  <c r="P43" i="2"/>
  <c r="M43" i="2"/>
  <c r="I43" i="2"/>
  <c r="W42" i="2"/>
  <c r="V42" i="2"/>
  <c r="S42" i="2"/>
  <c r="P42" i="2"/>
  <c r="M42" i="2"/>
  <c r="I42" i="2"/>
  <c r="W41" i="2"/>
  <c r="V41" i="2"/>
  <c r="S41" i="2"/>
  <c r="P41" i="2"/>
  <c r="M41" i="2"/>
  <c r="I41" i="2"/>
  <c r="W40" i="2"/>
  <c r="V40" i="2"/>
  <c r="S40" i="2"/>
  <c r="P40" i="2"/>
  <c r="M40" i="2"/>
  <c r="I40" i="2"/>
  <c r="W39" i="2"/>
  <c r="V39" i="2"/>
  <c r="S39" i="2"/>
  <c r="P39" i="2"/>
  <c r="M39" i="2"/>
  <c r="I39" i="2"/>
  <c r="W38" i="2"/>
  <c r="V38" i="2"/>
  <c r="S38" i="2"/>
  <c r="P38" i="2"/>
  <c r="M38" i="2"/>
  <c r="I38" i="2"/>
  <c r="W37" i="2"/>
  <c r="V37" i="2"/>
  <c r="S37" i="2"/>
  <c r="P37" i="2"/>
  <c r="M37" i="2"/>
  <c r="I37" i="2"/>
  <c r="W36" i="2"/>
  <c r="V36" i="2"/>
  <c r="S36" i="2"/>
  <c r="P36" i="2"/>
  <c r="M36" i="2"/>
  <c r="I36" i="2"/>
  <c r="W35" i="2"/>
  <c r="V35" i="2"/>
  <c r="S35" i="2"/>
  <c r="P35" i="2"/>
  <c r="M35" i="2"/>
  <c r="I35" i="2"/>
  <c r="W34" i="2"/>
  <c r="V34" i="2"/>
  <c r="S34" i="2"/>
  <c r="P34" i="2"/>
  <c r="M34" i="2"/>
  <c r="I34" i="2"/>
  <c r="W33" i="2"/>
  <c r="V33" i="2"/>
  <c r="S33" i="2"/>
  <c r="P33" i="2"/>
  <c r="M33" i="2"/>
  <c r="I33" i="2"/>
  <c r="W32" i="2"/>
  <c r="V32" i="2"/>
  <c r="S32" i="2"/>
  <c r="P32" i="2"/>
  <c r="M32" i="2"/>
  <c r="I32" i="2"/>
  <c r="W31" i="2"/>
  <c r="V31" i="2"/>
  <c r="S31" i="2"/>
  <c r="P31" i="2"/>
  <c r="M31" i="2"/>
  <c r="I31" i="2"/>
  <c r="W30" i="2"/>
  <c r="V30" i="2"/>
  <c r="S30" i="2"/>
  <c r="P30" i="2"/>
  <c r="M30" i="2"/>
  <c r="I30" i="2"/>
  <c r="W29" i="2"/>
  <c r="V29" i="2"/>
  <c r="S29" i="2"/>
  <c r="P29" i="2"/>
  <c r="M29" i="2"/>
  <c r="I29" i="2"/>
  <c r="W28" i="2"/>
  <c r="V28" i="2"/>
  <c r="S28" i="2"/>
  <c r="P28" i="2"/>
  <c r="M28" i="2"/>
  <c r="I28" i="2"/>
  <c r="W27" i="2"/>
  <c r="V27" i="2"/>
  <c r="S27" i="2"/>
  <c r="P27" i="2"/>
  <c r="M27" i="2"/>
  <c r="I27" i="2"/>
  <c r="W26" i="2"/>
  <c r="V26" i="2"/>
  <c r="S26" i="2"/>
  <c r="P26" i="2"/>
  <c r="M26" i="2"/>
  <c r="I26" i="2"/>
  <c r="W25" i="2"/>
  <c r="V25" i="2"/>
  <c r="S25" i="2"/>
  <c r="P25" i="2"/>
  <c r="M25" i="2"/>
  <c r="I25" i="2"/>
  <c r="W24" i="2"/>
  <c r="V24" i="2"/>
  <c r="S24" i="2"/>
  <c r="P24" i="2"/>
  <c r="M24" i="2"/>
  <c r="I24" i="2"/>
  <c r="W23" i="2"/>
  <c r="V23" i="2"/>
  <c r="S23" i="2"/>
  <c r="P23" i="2"/>
  <c r="M23" i="2"/>
  <c r="I23" i="2"/>
  <c r="W22" i="2"/>
  <c r="V22" i="2"/>
  <c r="S22" i="2"/>
  <c r="P22" i="2"/>
  <c r="M22" i="2"/>
  <c r="I22" i="2"/>
  <c r="W21" i="2"/>
  <c r="V21" i="2"/>
  <c r="S21" i="2"/>
  <c r="P21" i="2"/>
  <c r="M21" i="2"/>
  <c r="I21" i="2"/>
  <c r="W20" i="2"/>
  <c r="V20" i="2"/>
  <c r="S20" i="2"/>
  <c r="P20" i="2"/>
  <c r="M20" i="2"/>
  <c r="I20" i="2"/>
  <c r="W19" i="2"/>
  <c r="V19" i="2"/>
  <c r="S19" i="2"/>
  <c r="P19" i="2"/>
  <c r="M19" i="2"/>
  <c r="I19" i="2"/>
  <c r="W18" i="2"/>
  <c r="V18" i="2"/>
  <c r="S18" i="2"/>
  <c r="P18" i="2"/>
  <c r="M18" i="2"/>
  <c r="I18" i="2"/>
  <c r="V17" i="2"/>
  <c r="S17" i="2"/>
  <c r="W17" i="2" s="1"/>
  <c r="P17" i="2"/>
  <c r="M17" i="2"/>
  <c r="I17" i="2"/>
  <c r="W16" i="2"/>
  <c r="V16" i="2"/>
  <c r="S16" i="2"/>
  <c r="P16" i="2"/>
  <c r="M16" i="2"/>
  <c r="I16" i="2"/>
  <c r="W15" i="2"/>
  <c r="V15" i="2"/>
  <c r="S15" i="2"/>
  <c r="P15" i="2"/>
  <c r="M15" i="2"/>
  <c r="I15" i="2"/>
  <c r="W14" i="2"/>
  <c r="V14" i="2"/>
  <c r="S14" i="2"/>
  <c r="P14" i="2"/>
  <c r="M14" i="2"/>
  <c r="I14" i="2"/>
  <c r="W13" i="2"/>
  <c r="V13" i="2"/>
  <c r="S13" i="2"/>
  <c r="P13" i="2"/>
  <c r="M13" i="2"/>
  <c r="I13" i="2"/>
  <c r="W12" i="2"/>
  <c r="V12" i="2"/>
  <c r="S12" i="2"/>
  <c r="P12" i="2"/>
  <c r="M12" i="2"/>
  <c r="I12" i="2"/>
  <c r="W11" i="2"/>
  <c r="V11" i="2"/>
  <c r="S11" i="2"/>
  <c r="P11" i="2"/>
  <c r="M11" i="2"/>
  <c r="I11" i="2"/>
  <c r="W10" i="2"/>
  <c r="V10" i="2"/>
  <c r="S10" i="2"/>
  <c r="P10" i="2"/>
  <c r="M10" i="2"/>
  <c r="I10" i="2"/>
  <c r="W9" i="2"/>
  <c r="V9" i="2"/>
  <c r="S9" i="2"/>
  <c r="P9" i="2"/>
  <c r="M9" i="2"/>
  <c r="I9" i="2"/>
  <c r="W8" i="2"/>
  <c r="V8" i="2"/>
  <c r="S8" i="2"/>
  <c r="P8" i="2"/>
  <c r="M8" i="2"/>
  <c r="I8" i="2"/>
  <c r="W7" i="2"/>
  <c r="V7" i="2"/>
  <c r="S7" i="2"/>
  <c r="P7" i="2"/>
  <c r="M7" i="2"/>
  <c r="I7" i="2"/>
  <c r="W6" i="2"/>
  <c r="V6" i="2"/>
  <c r="S6" i="2"/>
  <c r="P6" i="2"/>
  <c r="M6" i="2"/>
  <c r="I6" i="2"/>
  <c r="W5" i="2"/>
  <c r="V5" i="2"/>
  <c r="S5" i="2"/>
  <c r="P5" i="2"/>
  <c r="M5" i="2"/>
  <c r="I5" i="2"/>
  <c r="W4" i="2"/>
  <c r="V4" i="2"/>
  <c r="S4" i="2"/>
  <c r="P4" i="2"/>
  <c r="M4" i="2"/>
  <c r="I4" i="2"/>
</calcChain>
</file>

<file path=xl/sharedStrings.xml><?xml version="1.0" encoding="utf-8"?>
<sst xmlns="http://schemas.openxmlformats.org/spreadsheetml/2006/main" count="602" uniqueCount="302">
  <si>
    <t>순번</t>
    <phoneticPr fontId="2" type="noConversion"/>
  </si>
  <si>
    <t>지역</t>
    <phoneticPr fontId="2" type="noConversion"/>
  </si>
  <si>
    <t>클럽명</t>
    <phoneticPr fontId="3" type="noConversion"/>
  </si>
  <si>
    <t>직책</t>
    <phoneticPr fontId="2" type="noConversion"/>
  </si>
  <si>
    <t>아호</t>
  </si>
  <si>
    <t>성명</t>
  </si>
  <si>
    <t>회장단회의</t>
    <phoneticPr fontId="2" type="noConversion"/>
  </si>
  <si>
    <t>차기회장               연수회</t>
    <phoneticPr fontId="2" type="noConversion"/>
  </si>
  <si>
    <t>지구연수협의회</t>
    <phoneticPr fontId="2" type="noConversion"/>
  </si>
  <si>
    <t>존11,12 로타리협의회</t>
    <phoneticPr fontId="2" type="noConversion"/>
  </si>
  <si>
    <t>회원증강세미나</t>
    <phoneticPr fontId="2" type="noConversion"/>
  </si>
  <si>
    <t>로타리재단세미나</t>
    <phoneticPr fontId="2" type="noConversion"/>
  </si>
  <si>
    <t>점수                 총계</t>
    <phoneticPr fontId="2" type="noConversion"/>
  </si>
  <si>
    <t>점수</t>
    <phoneticPr fontId="2" type="noConversion"/>
  </si>
  <si>
    <t>횟수</t>
    <phoneticPr fontId="2" type="noConversion"/>
  </si>
  <si>
    <t>계</t>
    <phoneticPr fontId="2" type="noConversion"/>
  </si>
  <si>
    <t>인원</t>
    <phoneticPr fontId="2" type="noConversion"/>
  </si>
  <si>
    <t>참석</t>
    <phoneticPr fontId="2" type="noConversion"/>
  </si>
  <si>
    <t>1지역</t>
    <phoneticPr fontId="2" type="noConversion"/>
  </si>
  <si>
    <t>부산RC</t>
    <phoneticPr fontId="2" type="noConversion"/>
  </si>
  <si>
    <t>회장</t>
    <phoneticPr fontId="2" type="noConversion"/>
  </si>
  <si>
    <t>효광</t>
  </si>
  <si>
    <t>조상래</t>
  </si>
  <si>
    <t>300</t>
    <phoneticPr fontId="2" type="noConversion"/>
  </si>
  <si>
    <t>3</t>
    <phoneticPr fontId="2" type="noConversion"/>
  </si>
  <si>
    <t>부산 광복RC</t>
    <phoneticPr fontId="3" type="noConversion"/>
  </si>
  <si>
    <t>예가</t>
  </si>
  <si>
    <t>박종우</t>
  </si>
  <si>
    <t>2</t>
    <phoneticPr fontId="2" type="noConversion"/>
  </si>
  <si>
    <t>부산 사하RC</t>
    <phoneticPr fontId="3" type="noConversion"/>
  </si>
  <si>
    <t>대명</t>
  </si>
  <si>
    <t>이봉근</t>
  </si>
  <si>
    <t>부산 소산RC</t>
    <phoneticPr fontId="2" type="noConversion"/>
  </si>
  <si>
    <t>보성</t>
  </si>
  <si>
    <t>김성규</t>
  </si>
  <si>
    <t>부산 다림RC</t>
    <phoneticPr fontId="3" type="noConversion"/>
  </si>
  <si>
    <t>중마</t>
  </si>
  <si>
    <t>박응수</t>
    <phoneticPr fontId="2" type="noConversion"/>
  </si>
  <si>
    <t>부산 친구RC</t>
    <phoneticPr fontId="2" type="noConversion"/>
  </si>
  <si>
    <t>혜주</t>
  </si>
  <si>
    <t>김정미</t>
  </si>
  <si>
    <t>부산 우정RC</t>
    <phoneticPr fontId="2" type="noConversion"/>
  </si>
  <si>
    <t>무제</t>
  </si>
  <si>
    <t>김회기</t>
  </si>
  <si>
    <t>부산 신의RC</t>
    <phoneticPr fontId="2" type="noConversion"/>
  </si>
  <si>
    <t>미소</t>
  </si>
  <si>
    <t>한경희</t>
  </si>
  <si>
    <t>부산 예문RC</t>
    <phoneticPr fontId="2" type="noConversion"/>
  </si>
  <si>
    <t>화우</t>
  </si>
  <si>
    <t xml:space="preserve">2지역 </t>
    <phoneticPr fontId="3" type="noConversion"/>
  </si>
  <si>
    <t>남부산RC</t>
    <phoneticPr fontId="3" type="noConversion"/>
  </si>
  <si>
    <t>번개</t>
  </si>
  <si>
    <t>이창대</t>
  </si>
  <si>
    <t>중부산RC</t>
    <phoneticPr fontId="2" type="noConversion"/>
  </si>
  <si>
    <t>진명</t>
  </si>
  <si>
    <t>김태호</t>
  </si>
  <si>
    <t>부산 동남RC</t>
    <phoneticPr fontId="2" type="noConversion"/>
  </si>
  <si>
    <t>소담</t>
    <phoneticPr fontId="2" type="noConversion"/>
  </si>
  <si>
    <t>김동희</t>
    <phoneticPr fontId="2" type="noConversion"/>
  </si>
  <si>
    <t>부산 영도RC</t>
    <phoneticPr fontId="3" type="noConversion"/>
  </si>
  <si>
    <t>이글</t>
  </si>
  <si>
    <t>신종삼</t>
  </si>
  <si>
    <t>4</t>
    <phoneticPr fontId="2" type="noConversion"/>
  </si>
  <si>
    <t>부산 구덕RC</t>
    <phoneticPr fontId="2" type="noConversion"/>
  </si>
  <si>
    <t>덕린</t>
  </si>
  <si>
    <t>강동우</t>
  </si>
  <si>
    <t>부산 남천RC</t>
    <phoneticPr fontId="2" type="noConversion"/>
  </si>
  <si>
    <t>담헌</t>
  </si>
  <si>
    <t>정동원</t>
  </si>
  <si>
    <t>부산 오륙도RC</t>
    <phoneticPr fontId="3" type="noConversion"/>
  </si>
  <si>
    <t>현난</t>
    <phoneticPr fontId="2" type="noConversion"/>
  </si>
  <si>
    <t>김인숙</t>
  </si>
  <si>
    <t>부산 범일RC</t>
    <phoneticPr fontId="3" type="noConversion"/>
  </si>
  <si>
    <t>명문</t>
    <phoneticPr fontId="2" type="noConversion"/>
  </si>
  <si>
    <t>천룡달</t>
    <phoneticPr fontId="2" type="noConversion"/>
  </si>
  <si>
    <t>부산 수정RC</t>
    <phoneticPr fontId="3" type="noConversion"/>
  </si>
  <si>
    <t>예스</t>
  </si>
  <si>
    <t>조명화</t>
  </si>
  <si>
    <t>신부산RC</t>
    <phoneticPr fontId="3" type="noConversion"/>
  </si>
  <si>
    <t>충무</t>
  </si>
  <si>
    <t>김희숙</t>
  </si>
  <si>
    <t>부산 교육RC</t>
    <phoneticPr fontId="2" type="noConversion"/>
  </si>
  <si>
    <t>양명</t>
    <phoneticPr fontId="2" type="noConversion"/>
  </si>
  <si>
    <t>이인식</t>
    <phoneticPr fontId="2" type="noConversion"/>
  </si>
  <si>
    <t>부산 동아RC</t>
    <phoneticPr fontId="2" type="noConversion"/>
  </si>
  <si>
    <t>해리</t>
    <phoneticPr fontId="2" type="noConversion"/>
  </si>
  <si>
    <t>김태완</t>
    <phoneticPr fontId="2" type="noConversion"/>
  </si>
  <si>
    <t>3지역</t>
    <phoneticPr fontId="2" type="noConversion"/>
  </si>
  <si>
    <t>동부산RC</t>
    <phoneticPr fontId="2" type="noConversion"/>
  </si>
  <si>
    <t>가원</t>
  </si>
  <si>
    <t>전환수</t>
  </si>
  <si>
    <t>1</t>
    <phoneticPr fontId="2" type="noConversion"/>
  </si>
  <si>
    <t>부산 온천RC</t>
    <phoneticPr fontId="3" type="noConversion"/>
  </si>
  <si>
    <t>도감</t>
  </si>
  <si>
    <t>김종인</t>
  </si>
  <si>
    <t>부산 미남RC</t>
    <phoneticPr fontId="2" type="noConversion"/>
  </si>
  <si>
    <t>경애</t>
  </si>
  <si>
    <t>이유식</t>
  </si>
  <si>
    <t>부산 충렬RC</t>
    <phoneticPr fontId="2" type="noConversion"/>
  </si>
  <si>
    <t>법운</t>
  </si>
  <si>
    <t>정태선</t>
  </si>
  <si>
    <t>자성대RC</t>
    <phoneticPr fontId="3" type="noConversion"/>
  </si>
  <si>
    <t>쁘띠</t>
    <phoneticPr fontId="2" type="noConversion"/>
  </si>
  <si>
    <t>설부영</t>
    <phoneticPr fontId="2" type="noConversion"/>
  </si>
  <si>
    <t>부산 제일RC</t>
    <phoneticPr fontId="3" type="noConversion"/>
  </si>
  <si>
    <t>바다</t>
  </si>
  <si>
    <t>오영일</t>
  </si>
  <si>
    <t>부산 오륜RC</t>
    <phoneticPr fontId="3" type="noConversion"/>
  </si>
  <si>
    <t>태성</t>
  </si>
  <si>
    <t>남성훈</t>
  </si>
  <si>
    <t>부산 백양산RC</t>
    <phoneticPr fontId="3" type="noConversion"/>
  </si>
  <si>
    <t>다온</t>
    <phoneticPr fontId="2" type="noConversion"/>
  </si>
  <si>
    <t>윤보근</t>
    <phoneticPr fontId="2" type="noConversion"/>
  </si>
  <si>
    <t>부산 금련RC</t>
    <phoneticPr fontId="2" type="noConversion"/>
  </si>
  <si>
    <t>해강</t>
  </si>
  <si>
    <t>문명희</t>
  </si>
  <si>
    <t>부산 동행RC</t>
    <phoneticPr fontId="2" type="noConversion"/>
  </si>
  <si>
    <t>연주</t>
    <phoneticPr fontId="2" type="noConversion"/>
  </si>
  <si>
    <t>정지윤</t>
    <phoneticPr fontId="2" type="noConversion"/>
  </si>
  <si>
    <t>부산 동백RC</t>
    <phoneticPr fontId="2" type="noConversion"/>
  </si>
  <si>
    <t>단아</t>
    <phoneticPr fontId="2" type="noConversion"/>
  </si>
  <si>
    <t>정관희</t>
    <phoneticPr fontId="2" type="noConversion"/>
  </si>
  <si>
    <t>4지역</t>
    <phoneticPr fontId="2" type="noConversion"/>
  </si>
  <si>
    <t>북부산RC</t>
    <phoneticPr fontId="3" type="noConversion"/>
  </si>
  <si>
    <t>우전</t>
  </si>
  <si>
    <t>이종기</t>
  </si>
  <si>
    <t>부산 부전RC</t>
    <phoneticPr fontId="2" type="noConversion"/>
  </si>
  <si>
    <t>현잠</t>
  </si>
  <si>
    <t>김달곤</t>
  </si>
  <si>
    <t>부산 부일RC</t>
    <phoneticPr fontId="10" type="noConversion"/>
  </si>
  <si>
    <t>청류</t>
  </si>
  <si>
    <t>박태용</t>
  </si>
  <si>
    <t>부산 수련RC</t>
    <phoneticPr fontId="2" type="noConversion"/>
  </si>
  <si>
    <t>향기</t>
  </si>
  <si>
    <t>최정애</t>
  </si>
  <si>
    <t>부산 민트RC</t>
    <phoneticPr fontId="2" type="noConversion"/>
  </si>
  <si>
    <t>이지</t>
  </si>
  <si>
    <t>박찬곤</t>
  </si>
  <si>
    <t>5지역</t>
    <phoneticPr fontId="2" type="noConversion"/>
  </si>
  <si>
    <t>부산 동래RC</t>
    <phoneticPr fontId="2" type="noConversion"/>
  </si>
  <si>
    <t>소천</t>
  </si>
  <si>
    <t>차해범</t>
  </si>
  <si>
    <t>부산 새금정RC</t>
    <phoneticPr fontId="3" type="noConversion"/>
  </si>
  <si>
    <t>경전</t>
  </si>
  <si>
    <t>김영수</t>
  </si>
  <si>
    <t>부산 내성RC</t>
    <phoneticPr fontId="3" type="noConversion"/>
  </si>
  <si>
    <t>송백</t>
  </si>
  <si>
    <t>오용웅</t>
  </si>
  <si>
    <t>부산 해동RC</t>
    <phoneticPr fontId="3" type="noConversion"/>
  </si>
  <si>
    <t>희봉</t>
  </si>
  <si>
    <t>윤성욱</t>
  </si>
  <si>
    <t>부산 중앙RC</t>
    <phoneticPr fontId="3" type="noConversion"/>
  </si>
  <si>
    <t>청윤</t>
  </si>
  <si>
    <t>최승민</t>
  </si>
  <si>
    <t>부산 신화RC</t>
    <phoneticPr fontId="2" type="noConversion"/>
  </si>
  <si>
    <t>가람</t>
  </si>
  <si>
    <t>김종현</t>
  </si>
  <si>
    <t>부산 여명RC</t>
    <phoneticPr fontId="2" type="noConversion"/>
  </si>
  <si>
    <t>연화인</t>
    <phoneticPr fontId="2" type="noConversion"/>
  </si>
  <si>
    <t>황정희</t>
    <phoneticPr fontId="2" type="noConversion"/>
  </si>
  <si>
    <t>부산 신여명RC</t>
    <phoneticPr fontId="2" type="noConversion"/>
  </si>
  <si>
    <t>횃불</t>
    <phoneticPr fontId="2" type="noConversion"/>
  </si>
  <si>
    <t>김성현</t>
  </si>
  <si>
    <t>부산 송하RC</t>
    <phoneticPr fontId="2" type="noConversion"/>
  </si>
  <si>
    <t>시현</t>
  </si>
  <si>
    <t>송하영</t>
  </si>
  <si>
    <t>6지역</t>
    <phoneticPr fontId="2" type="noConversion"/>
  </si>
  <si>
    <t>부산 서북RC</t>
    <phoneticPr fontId="2" type="noConversion"/>
  </si>
  <si>
    <t>배성</t>
  </si>
  <si>
    <t>박상용</t>
  </si>
  <si>
    <t>새부산RC</t>
    <phoneticPr fontId="2" type="noConversion"/>
  </si>
  <si>
    <t>봉산</t>
    <phoneticPr fontId="2" type="noConversion"/>
  </si>
  <si>
    <t>박근웅</t>
    <phoneticPr fontId="2" type="noConversion"/>
  </si>
  <si>
    <t>부산 낙동RC</t>
    <phoneticPr fontId="2" type="noConversion"/>
  </si>
  <si>
    <t>태양</t>
  </si>
  <si>
    <t>손상호</t>
  </si>
  <si>
    <t>부산 구포RC</t>
    <phoneticPr fontId="3" type="noConversion"/>
  </si>
  <si>
    <t>온유</t>
  </si>
  <si>
    <t>최재훈</t>
  </si>
  <si>
    <t>부산 오성RC</t>
    <phoneticPr fontId="3" type="noConversion"/>
  </si>
  <si>
    <t>금수루</t>
  </si>
  <si>
    <t>박화영</t>
  </si>
  <si>
    <t>부산 홍익RC</t>
    <phoneticPr fontId="3" type="noConversion"/>
  </si>
  <si>
    <t>현당</t>
  </si>
  <si>
    <t>박해욱</t>
  </si>
  <si>
    <t>부산 강서RC</t>
    <phoneticPr fontId="2" type="noConversion"/>
  </si>
  <si>
    <t>지백</t>
  </si>
  <si>
    <t>김길환</t>
  </si>
  <si>
    <t>7지역</t>
    <phoneticPr fontId="2" type="noConversion"/>
  </si>
  <si>
    <t>서부산RC</t>
    <phoneticPr fontId="2" type="noConversion"/>
  </si>
  <si>
    <t>인산</t>
    <phoneticPr fontId="2" type="noConversion"/>
  </si>
  <si>
    <t>박영태</t>
    <phoneticPr fontId="2" type="noConversion"/>
  </si>
  <si>
    <t>부산진RC</t>
    <phoneticPr fontId="2" type="noConversion"/>
  </si>
  <si>
    <t>송연</t>
  </si>
  <si>
    <t>이종대</t>
  </si>
  <si>
    <t>부산 서면RC</t>
    <phoneticPr fontId="2" type="noConversion"/>
  </si>
  <si>
    <t>소능</t>
  </si>
  <si>
    <t>최창선</t>
  </si>
  <si>
    <t>부산 남산RC</t>
    <phoneticPr fontId="3" type="noConversion"/>
  </si>
  <si>
    <t>해우</t>
  </si>
  <si>
    <t>최의곤</t>
  </si>
  <si>
    <t>부산 동가련RC</t>
    <phoneticPr fontId="3" type="noConversion"/>
  </si>
  <si>
    <t>도륜</t>
    <phoneticPr fontId="2" type="noConversion"/>
  </si>
  <si>
    <t>윤정숙</t>
    <phoneticPr fontId="2" type="noConversion"/>
  </si>
  <si>
    <t>부산 새서면RC</t>
    <phoneticPr fontId="3" type="noConversion"/>
  </si>
  <si>
    <t>김재윤</t>
  </si>
  <si>
    <t>부산 뉴문화RC</t>
    <phoneticPr fontId="2" type="noConversion"/>
  </si>
  <si>
    <t>민산</t>
  </si>
  <si>
    <t>배태욱</t>
  </si>
  <si>
    <t>8지역</t>
    <phoneticPr fontId="2" type="noConversion"/>
  </si>
  <si>
    <t>부산 항도RC</t>
    <phoneticPr fontId="3" type="noConversion"/>
  </si>
  <si>
    <t>번개</t>
    <phoneticPr fontId="2" type="noConversion"/>
  </si>
  <si>
    <t>김영</t>
  </si>
  <si>
    <t>부산 서남RC</t>
    <phoneticPr fontId="2" type="noConversion"/>
  </si>
  <si>
    <t>신기</t>
  </si>
  <si>
    <t>박동운</t>
  </si>
  <si>
    <t>부산 을숙도RC</t>
    <phoneticPr fontId="3" type="noConversion"/>
  </si>
  <si>
    <t>해동</t>
  </si>
  <si>
    <t>노석구</t>
  </si>
  <si>
    <t>부산 가온RC</t>
    <phoneticPr fontId="2" type="noConversion"/>
  </si>
  <si>
    <t>운호</t>
  </si>
  <si>
    <t>구상흔</t>
  </si>
  <si>
    <t>부산 레이디스RC</t>
    <phoneticPr fontId="2" type="noConversion"/>
  </si>
  <si>
    <t>경인</t>
  </si>
  <si>
    <t>이아희</t>
  </si>
  <si>
    <t>부산 퍼스트RC</t>
    <phoneticPr fontId="2" type="noConversion"/>
  </si>
  <si>
    <t>스펀지</t>
  </si>
  <si>
    <t>이용재</t>
  </si>
  <si>
    <t>9지역</t>
    <phoneticPr fontId="2" type="noConversion"/>
  </si>
  <si>
    <t>부산 금정RC</t>
    <phoneticPr fontId="2" type="noConversion"/>
  </si>
  <si>
    <t>신우</t>
  </si>
  <si>
    <t>최순웅</t>
  </si>
  <si>
    <t>부산 연제RC</t>
    <phoneticPr fontId="2" type="noConversion"/>
  </si>
  <si>
    <t>문도</t>
  </si>
  <si>
    <t>권태휘</t>
  </si>
  <si>
    <t>부산 연산RC</t>
    <phoneticPr fontId="2" type="noConversion"/>
  </si>
  <si>
    <t>모정</t>
  </si>
  <si>
    <t>정영철</t>
  </si>
  <si>
    <t>부산 동연제RC</t>
    <phoneticPr fontId="3" type="noConversion"/>
  </si>
  <si>
    <t>혜남</t>
  </si>
  <si>
    <t>김재훈</t>
  </si>
  <si>
    <t>부산 에듀온RC</t>
    <phoneticPr fontId="2" type="noConversion"/>
  </si>
  <si>
    <t>덕광</t>
  </si>
  <si>
    <t>문교택</t>
  </si>
  <si>
    <t>부산 매화RC</t>
    <phoneticPr fontId="2" type="noConversion"/>
  </si>
  <si>
    <t>미강</t>
  </si>
  <si>
    <t>정미영</t>
  </si>
  <si>
    <t>부산 청솔RC</t>
    <phoneticPr fontId="2" type="noConversion"/>
  </si>
  <si>
    <t>성모</t>
    <phoneticPr fontId="2" type="noConversion"/>
  </si>
  <si>
    <t>김태원</t>
  </si>
  <si>
    <t>부산 누리마루RC</t>
    <phoneticPr fontId="2" type="noConversion"/>
  </si>
  <si>
    <t>미즈와인</t>
  </si>
  <si>
    <t>주영미</t>
  </si>
  <si>
    <t>10지역</t>
    <phoneticPr fontId="2" type="noConversion"/>
  </si>
  <si>
    <t>부산 해운대RC</t>
    <phoneticPr fontId="3" type="noConversion"/>
  </si>
  <si>
    <t>탁목</t>
    <phoneticPr fontId="2" type="noConversion"/>
  </si>
  <si>
    <t>황원규</t>
    <phoneticPr fontId="2" type="noConversion"/>
  </si>
  <si>
    <t>부산 대양RC</t>
    <phoneticPr fontId="2" type="noConversion"/>
  </si>
  <si>
    <t>월강</t>
  </si>
  <si>
    <t>박상희</t>
  </si>
  <si>
    <t>부산 신해운대RC</t>
    <phoneticPr fontId="3" type="noConversion"/>
  </si>
  <si>
    <t>도담</t>
  </si>
  <si>
    <t>곽철원</t>
  </si>
  <si>
    <t>부산 녹산RC</t>
    <phoneticPr fontId="2" type="noConversion"/>
  </si>
  <si>
    <t>청운</t>
  </si>
  <si>
    <t>박영일</t>
  </si>
  <si>
    <t>부산 에이스RC</t>
    <phoneticPr fontId="2" type="noConversion"/>
  </si>
  <si>
    <t>보국</t>
  </si>
  <si>
    <t>김재욱</t>
  </si>
  <si>
    <t>부산 무궁화RC</t>
    <phoneticPr fontId="2" type="noConversion"/>
  </si>
  <si>
    <t>대감</t>
  </si>
  <si>
    <t>김광윤</t>
  </si>
  <si>
    <t>부산 마린시티RC</t>
    <phoneticPr fontId="3" type="noConversion"/>
  </si>
  <si>
    <t>다혜</t>
  </si>
  <si>
    <t>설경미</t>
  </si>
  <si>
    <t>부산 자이언트백양RC</t>
    <phoneticPr fontId="2" type="noConversion"/>
  </si>
  <si>
    <t>대정</t>
  </si>
  <si>
    <t>김민구</t>
  </si>
  <si>
    <t>11지역</t>
    <phoneticPr fontId="2" type="noConversion"/>
  </si>
  <si>
    <t>부산 기장RC</t>
    <phoneticPr fontId="2" type="noConversion"/>
  </si>
  <si>
    <t>석정</t>
  </si>
  <si>
    <t>정세명</t>
  </si>
  <si>
    <t>부산 정관RC</t>
    <phoneticPr fontId="2" type="noConversion"/>
  </si>
  <si>
    <t>정관</t>
  </si>
  <si>
    <t>조석범</t>
  </si>
  <si>
    <t>부산 새기장RC</t>
    <phoneticPr fontId="2" type="noConversion"/>
  </si>
  <si>
    <t>수성</t>
  </si>
  <si>
    <t>한성홍</t>
  </si>
  <si>
    <t>부산 동부RC</t>
    <phoneticPr fontId="2" type="noConversion"/>
  </si>
  <si>
    <t>덕영</t>
  </si>
  <si>
    <t>노성주</t>
  </si>
  <si>
    <t>부산 한마음RC</t>
    <phoneticPr fontId="2" type="noConversion"/>
  </si>
  <si>
    <t>윤지</t>
  </si>
  <si>
    <t>김난희</t>
  </si>
  <si>
    <t>부산 뉴센트럴RC</t>
    <phoneticPr fontId="2" type="noConversion"/>
  </si>
  <si>
    <t>홍익</t>
    <phoneticPr fontId="2" type="noConversion"/>
  </si>
  <si>
    <t>서필우</t>
    <phoneticPr fontId="2" type="noConversion"/>
  </si>
  <si>
    <t>부산 뉴센텀RC</t>
    <phoneticPr fontId="2" type="noConversion"/>
  </si>
  <si>
    <t>천경</t>
    <phoneticPr fontId="2" type="noConversion"/>
  </si>
  <si>
    <t>이춘우</t>
    <phoneticPr fontId="2" type="noConversion"/>
  </si>
  <si>
    <t>박근영</t>
    <phoneticPr fontId="2" type="noConversion"/>
  </si>
  <si>
    <t>첨부3. 2022-23 회장단회의 및 지구행사 참석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</si>
</sst>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</font>
    <font>
      <b/>
      <sz val="10"/>
      <color rgb="FF0000FF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6"/>
      <color rgb="FFC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0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indexed="64"/>
      </top>
      <bottom style="medium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 style="thin">
        <color auto="1"/>
      </diagonal>
    </border>
    <border diagonalDown="1"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indexed="64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239">
    <xf numFmtId="0" fontId="0" fillId="0" borderId="0" xfId="0">
      <alignment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3" fillId="8" borderId="36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/>
    </xf>
    <xf numFmtId="0" fontId="13" fillId="10" borderId="14" xfId="0" applyFont="1" applyFill="1" applyBorder="1" applyAlignment="1">
      <alignment horizontal="center" vertical="center"/>
    </xf>
    <xf numFmtId="0" fontId="13" fillId="10" borderId="15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13" fillId="10" borderId="36" xfId="0" applyFont="1" applyFill="1" applyBorder="1" applyAlignment="1">
      <alignment horizontal="center" vertical="center"/>
    </xf>
    <xf numFmtId="0" fontId="13" fillId="11" borderId="16" xfId="0" applyFont="1" applyFill="1" applyBorder="1" applyAlignment="1">
      <alignment horizontal="center" vertical="center"/>
    </xf>
    <xf numFmtId="0" fontId="14" fillId="11" borderId="14" xfId="0" applyFont="1" applyFill="1" applyBorder="1" applyAlignment="1">
      <alignment horizontal="center" vertical="center" shrinkToFit="1"/>
    </xf>
    <xf numFmtId="0" fontId="15" fillId="11" borderId="1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13" fillId="0" borderId="2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177" fontId="13" fillId="8" borderId="47" xfId="0" applyNumberFormat="1" applyFont="1" applyFill="1" applyBorder="1" applyAlignment="1">
      <alignment horizontal="center" vertical="center"/>
    </xf>
    <xf numFmtId="177" fontId="14" fillId="9" borderId="1" xfId="0" applyNumberFormat="1" applyFont="1" applyFill="1" applyBorder="1" applyAlignment="1">
      <alignment horizontal="center" vertical="center" shrinkToFit="1"/>
    </xf>
    <xf numFmtId="49" fontId="7" fillId="0" borderId="18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77" fontId="13" fillId="5" borderId="2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shrinkToFit="1"/>
    </xf>
    <xf numFmtId="177" fontId="13" fillId="13" borderId="3" xfId="0" applyNumberFormat="1" applyFont="1" applyFill="1" applyBorder="1" applyAlignment="1">
      <alignment horizontal="center" vertical="center"/>
    </xf>
    <xf numFmtId="0" fontId="17" fillId="0" borderId="26" xfId="0" applyFont="1" applyBorder="1" applyAlignment="1">
      <alignment horizontal="center" vertical="center" shrinkToFit="1"/>
    </xf>
    <xf numFmtId="177" fontId="13" fillId="10" borderId="48" xfId="0" applyNumberFormat="1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shrinkToFit="1"/>
    </xf>
    <xf numFmtId="177" fontId="13" fillId="11" borderId="3" xfId="0" applyNumberFormat="1" applyFont="1" applyFill="1" applyBorder="1" applyAlignment="1">
      <alignment horizontal="center" vertical="center"/>
    </xf>
    <xf numFmtId="176" fontId="9" fillId="3" borderId="29" xfId="0" applyNumberFormat="1" applyFont="1" applyFill="1" applyBorder="1" applyAlignment="1">
      <alignment horizontal="right" vertical="center"/>
    </xf>
    <xf numFmtId="0" fontId="0" fillId="0" borderId="24" xfId="0" applyBorder="1" applyAlignment="1">
      <alignment horizontal="center" vertical="center"/>
    </xf>
    <xf numFmtId="0" fontId="13" fillId="2" borderId="5" xfId="1" applyFont="1" applyFill="1" applyBorder="1" applyAlignment="1">
      <alignment horizontal="left" vertical="center" wrapText="1"/>
    </xf>
    <xf numFmtId="0" fontId="7" fillId="0" borderId="5" xfId="1" applyFont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77" fontId="13" fillId="8" borderId="49" xfId="0" applyNumberFormat="1" applyFont="1" applyFill="1" applyBorder="1" applyAlignment="1">
      <alignment horizontal="center" vertical="center"/>
    </xf>
    <xf numFmtId="177" fontId="14" fillId="9" borderId="20" xfId="0" applyNumberFormat="1" applyFont="1" applyFill="1" applyBorder="1" applyAlignment="1">
      <alignment horizontal="center" vertical="center" shrinkToFit="1"/>
    </xf>
    <xf numFmtId="49" fontId="7" fillId="0" borderId="8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77" fontId="13" fillId="5" borderId="5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 shrinkToFit="1"/>
    </xf>
    <xf numFmtId="177" fontId="13" fillId="13" borderId="7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shrinkToFit="1"/>
    </xf>
    <xf numFmtId="177" fontId="13" fillId="10" borderId="35" xfId="0" applyNumberFormat="1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 shrinkToFit="1"/>
    </xf>
    <xf numFmtId="177" fontId="13" fillId="11" borderId="7" xfId="0" applyNumberFormat="1" applyFont="1" applyFill="1" applyBorder="1" applyAlignment="1">
      <alignment horizontal="center" vertical="center"/>
    </xf>
    <xf numFmtId="176" fontId="9" fillId="3" borderId="27" xfId="0" applyNumberFormat="1" applyFont="1" applyFill="1" applyBorder="1" applyAlignment="1">
      <alignment horizontal="right" vertical="center"/>
    </xf>
    <xf numFmtId="0" fontId="7" fillId="2" borderId="5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0" borderId="10" xfId="1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77" fontId="14" fillId="9" borderId="21" xfId="0" applyNumberFormat="1" applyFont="1" applyFill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shrinkToFit="1"/>
    </xf>
    <xf numFmtId="0" fontId="17" fillId="0" borderId="25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3" fillId="2" borderId="10" xfId="1" applyFont="1" applyFill="1" applyBorder="1" applyAlignment="1">
      <alignment horizontal="left" vertical="center" wrapText="1"/>
    </xf>
    <xf numFmtId="177" fontId="13" fillId="5" borderId="10" xfId="0" applyNumberFormat="1" applyFont="1" applyFill="1" applyBorder="1" applyAlignment="1">
      <alignment horizontal="center" vertical="center"/>
    </xf>
    <xf numFmtId="177" fontId="13" fillId="13" borderId="11" xfId="0" applyNumberFormat="1" applyFont="1" applyFill="1" applyBorder="1" applyAlignment="1">
      <alignment horizontal="center" vertical="center"/>
    </xf>
    <xf numFmtId="177" fontId="13" fillId="10" borderId="49" xfId="0" applyNumberFormat="1" applyFont="1" applyFill="1" applyBorder="1" applyAlignment="1">
      <alignment horizontal="center" vertical="center"/>
    </xf>
    <xf numFmtId="177" fontId="13" fillId="11" borderId="11" xfId="0" applyNumberFormat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176" fontId="9" fillId="3" borderId="28" xfId="0" applyNumberFormat="1" applyFont="1" applyFill="1" applyBorder="1" applyAlignment="1">
      <alignment horizontal="right" vertical="center"/>
    </xf>
    <xf numFmtId="0" fontId="13" fillId="2" borderId="4" xfId="1" applyFont="1" applyFill="1" applyBorder="1" applyAlignment="1">
      <alignment horizontal="left" vertical="center" wrapText="1"/>
    </xf>
    <xf numFmtId="0" fontId="7" fillId="0" borderId="4" xfId="1" applyFont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/>
    </xf>
    <xf numFmtId="49" fontId="16" fillId="2" borderId="23" xfId="0" applyNumberFormat="1" applyFont="1" applyFill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49" fontId="18" fillId="0" borderId="4" xfId="0" applyNumberFormat="1" applyFont="1" applyBorder="1" applyAlignment="1">
      <alignment horizontal="center" vertical="center"/>
    </xf>
    <xf numFmtId="177" fontId="13" fillId="8" borderId="38" xfId="0" applyNumberFormat="1" applyFont="1" applyFill="1" applyBorder="1" applyAlignment="1">
      <alignment horizontal="center" vertical="center"/>
    </xf>
    <xf numFmtId="177" fontId="14" fillId="9" borderId="32" xfId="0" applyNumberFormat="1" applyFont="1" applyFill="1" applyBorder="1" applyAlignment="1">
      <alignment horizontal="center" vertical="center" shrinkToFit="1"/>
    </xf>
    <xf numFmtId="49" fontId="7" fillId="0" borderId="6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177" fontId="13" fillId="5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177" fontId="13" fillId="13" borderId="23" xfId="0" applyNumberFormat="1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177" fontId="13" fillId="10" borderId="38" xfId="0" applyNumberFormat="1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77" fontId="13" fillId="11" borderId="23" xfId="0" applyNumberFormat="1" applyFont="1" applyFill="1" applyBorder="1" applyAlignment="1">
      <alignment horizontal="center" vertical="center"/>
    </xf>
    <xf numFmtId="177" fontId="13" fillId="8" borderId="35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0" fontId="13" fillId="2" borderId="5" xfId="1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3" fillId="0" borderId="5" xfId="1" applyFont="1" applyBorder="1" applyAlignment="1">
      <alignment horizontal="left" vertical="center" wrapText="1"/>
    </xf>
    <xf numFmtId="177" fontId="15" fillId="9" borderId="20" xfId="0" applyNumberFormat="1" applyFont="1" applyFill="1" applyBorder="1" applyAlignment="1">
      <alignment horizontal="center" vertical="center" shrinkToFit="1"/>
    </xf>
    <xf numFmtId="0" fontId="13" fillId="2" borderId="14" xfId="1" applyFont="1" applyFill="1" applyBorder="1" applyAlignment="1">
      <alignment horizontal="left" vertical="center" wrapText="1"/>
    </xf>
    <xf numFmtId="0" fontId="7" fillId="0" borderId="14" xfId="1" applyFont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177" fontId="13" fillId="8" borderId="36" xfId="0" applyNumberFormat="1" applyFont="1" applyFill="1" applyBorder="1" applyAlignment="1">
      <alignment horizontal="center" vertical="center"/>
    </xf>
    <xf numFmtId="177" fontId="15" fillId="9" borderId="50" xfId="0" applyNumberFormat="1" applyFont="1" applyFill="1" applyBorder="1" applyAlignment="1">
      <alignment horizontal="center" vertical="center" shrinkToFit="1"/>
    </xf>
    <xf numFmtId="49" fontId="7" fillId="0" borderId="51" xfId="0" applyNumberFormat="1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177" fontId="13" fillId="5" borderId="14" xfId="0" applyNumberFormat="1" applyFont="1" applyFill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177" fontId="13" fillId="13" borderId="15" xfId="0" applyNumberFormat="1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177" fontId="13" fillId="10" borderId="36" xfId="0" applyNumberFormat="1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177" fontId="13" fillId="11" borderId="15" xfId="0" applyNumberFormat="1" applyFont="1" applyFill="1" applyBorder="1" applyAlignment="1">
      <alignment horizontal="center" vertical="center"/>
    </xf>
    <xf numFmtId="176" fontId="9" fillId="3" borderId="30" xfId="0" applyNumberFormat="1" applyFont="1" applyFill="1" applyBorder="1" applyAlignment="1">
      <alignment horizontal="right" vertical="center"/>
    </xf>
    <xf numFmtId="0" fontId="13" fillId="2" borderId="2" xfId="1" applyFont="1" applyFill="1" applyBorder="1" applyAlignment="1">
      <alignment horizontal="left" vertical="center" wrapText="1"/>
    </xf>
    <xf numFmtId="177" fontId="13" fillId="8" borderId="48" xfId="0" applyNumberFormat="1" applyFont="1" applyFill="1" applyBorder="1" applyAlignment="1">
      <alignment horizontal="center" vertical="center"/>
    </xf>
    <xf numFmtId="177" fontId="15" fillId="9" borderId="1" xfId="0" applyNumberFormat="1" applyFont="1" applyFill="1" applyBorder="1" applyAlignment="1">
      <alignment horizontal="center" vertical="center" shrinkToFit="1"/>
    </xf>
    <xf numFmtId="0" fontId="17" fillId="0" borderId="26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176" fontId="9" fillId="3" borderId="3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177" fontId="14" fillId="9" borderId="21" xfId="0" applyNumberFormat="1" applyFont="1" applyFill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3" fillId="12" borderId="41" xfId="0" applyFont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vertical="center" shrinkToFit="1"/>
    </xf>
    <xf numFmtId="177" fontId="14" fillId="9" borderId="50" xfId="0" applyNumberFormat="1" applyFont="1" applyFill="1" applyBorder="1" applyAlignment="1">
      <alignment horizontal="center" vertical="center"/>
    </xf>
    <xf numFmtId="0" fontId="7" fillId="2" borderId="2" xfId="0" quotePrefix="1" applyFont="1" applyFill="1" applyBorder="1" applyAlignment="1">
      <alignment horizontal="center" vertical="center" wrapText="1"/>
    </xf>
    <xf numFmtId="0" fontId="7" fillId="2" borderId="5" xfId="5" applyFont="1" applyFill="1" applyBorder="1" applyAlignment="1">
      <alignment horizontal="center" vertical="center" shrinkToFit="1"/>
    </xf>
    <xf numFmtId="177" fontId="14" fillId="9" borderId="20" xfId="0" applyNumberFormat="1" applyFont="1" applyFill="1" applyBorder="1" applyAlignment="1">
      <alignment horizontal="center" vertical="center"/>
    </xf>
    <xf numFmtId="0" fontId="13" fillId="2" borderId="14" xfId="3" applyFont="1" applyFill="1" applyBorder="1" applyAlignment="1">
      <alignment horizontal="left" vertical="center" wrapText="1"/>
    </xf>
    <xf numFmtId="49" fontId="16" fillId="2" borderId="15" xfId="0" applyNumberFormat="1" applyFont="1" applyFill="1" applyBorder="1" applyAlignment="1">
      <alignment horizontal="center" vertical="center"/>
    </xf>
    <xf numFmtId="177" fontId="14" fillId="9" borderId="34" xfId="0" applyNumberFormat="1" applyFont="1" applyFill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0" fontId="13" fillId="2" borderId="2" xfId="3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77" fontId="14" fillId="9" borderId="1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3" fillId="2" borderId="5" xfId="3" applyFont="1" applyFill="1" applyBorder="1" applyAlignment="1">
      <alignment horizontal="left" vertical="center" wrapText="1"/>
    </xf>
    <xf numFmtId="0" fontId="7" fillId="0" borderId="5" xfId="3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3" fillId="2" borderId="10" xfId="3" applyFont="1" applyFill="1" applyBorder="1" applyAlignment="1">
      <alignment horizontal="left" vertical="center" wrapText="1"/>
    </xf>
    <xf numFmtId="0" fontId="16" fillId="2" borderId="2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7" fillId="2" borderId="5" xfId="0" quotePrefix="1" applyFont="1" applyFill="1" applyBorder="1" applyAlignment="1">
      <alignment horizontal="center" vertical="center" wrapText="1"/>
    </xf>
    <xf numFmtId="177" fontId="15" fillId="9" borderId="20" xfId="0" applyNumberFormat="1" applyFont="1" applyFill="1" applyBorder="1" applyAlignment="1">
      <alignment horizontal="center" vertical="center"/>
    </xf>
    <xf numFmtId="49" fontId="16" fillId="2" borderId="3" xfId="0" applyNumberFormat="1" applyFont="1" applyFill="1" applyBorder="1" applyAlignment="1">
      <alignment horizontal="center" vertical="center" wrapText="1" shrinkToFit="1"/>
    </xf>
    <xf numFmtId="0" fontId="13" fillId="2" borderId="5" xfId="3" applyFont="1" applyFill="1" applyBorder="1" applyAlignment="1">
      <alignment horizontal="left" vertical="center"/>
    </xf>
    <xf numFmtId="0" fontId="16" fillId="2" borderId="11" xfId="0" applyFont="1" applyFill="1" applyBorder="1" applyAlignment="1">
      <alignment horizontal="center" vertical="center" wrapText="1"/>
    </xf>
    <xf numFmtId="0" fontId="13" fillId="2" borderId="4" xfId="3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 wrapText="1" shrinkToFit="1"/>
    </xf>
    <xf numFmtId="49" fontId="7" fillId="0" borderId="40" xfId="0" applyNumberFormat="1" applyFont="1" applyBorder="1" applyAlignment="1">
      <alignment horizontal="center" vertical="center"/>
    </xf>
    <xf numFmtId="177" fontId="13" fillId="8" borderId="44" xfId="0" applyNumberFormat="1" applyFont="1" applyFill="1" applyBorder="1" applyAlignment="1">
      <alignment horizontal="center" vertical="center"/>
    </xf>
    <xf numFmtId="177" fontId="14" fillId="9" borderId="17" xfId="0" applyNumberFormat="1" applyFont="1" applyFill="1" applyBorder="1" applyAlignment="1">
      <alignment horizontal="center" vertical="center"/>
    </xf>
    <xf numFmtId="49" fontId="7" fillId="0" borderId="33" xfId="0" applyNumberFormat="1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177" fontId="13" fillId="5" borderId="40" xfId="0" applyNumberFormat="1" applyFont="1" applyFill="1" applyBorder="1" applyAlignment="1">
      <alignment horizontal="center" vertical="center"/>
    </xf>
    <xf numFmtId="177" fontId="13" fillId="13" borderId="39" xfId="0" applyNumberFormat="1" applyFont="1" applyFill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177" fontId="13" fillId="10" borderId="44" xfId="0" applyNumberFormat="1" applyFont="1" applyFill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177" fontId="13" fillId="11" borderId="39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shrinkToFit="1"/>
    </xf>
    <xf numFmtId="0" fontId="6" fillId="2" borderId="5" xfId="1" applyFont="1" applyFill="1" applyBorder="1" applyAlignment="1">
      <alignment horizontal="center" vertical="center" wrapText="1" shrinkToFit="1"/>
    </xf>
    <xf numFmtId="177" fontId="14" fillId="9" borderId="32" xfId="0" applyNumberFormat="1" applyFont="1" applyFill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 shrinkToFit="1"/>
    </xf>
    <xf numFmtId="0" fontId="6" fillId="0" borderId="5" xfId="3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15" fillId="0" borderId="10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177" fontId="14" fillId="9" borderId="53" xfId="0" applyNumberFormat="1" applyFont="1" applyFill="1" applyBorder="1" applyAlignment="1">
      <alignment horizontal="center" vertical="center"/>
    </xf>
    <xf numFmtId="49" fontId="7" fillId="0" borderId="54" xfId="0" applyNumberFormat="1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5" fillId="0" borderId="14" xfId="0" applyFont="1" applyBorder="1">
      <alignment vertical="center"/>
    </xf>
    <xf numFmtId="0" fontId="4" fillId="2" borderId="15" xfId="0" applyFont="1" applyFill="1" applyBorder="1" applyAlignment="1">
      <alignment horizontal="center" vertical="center"/>
    </xf>
    <xf numFmtId="176" fontId="9" fillId="3" borderId="5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0" fillId="0" borderId="0" xfId="0" applyFont="1">
      <alignment vertical="center"/>
    </xf>
    <xf numFmtId="0" fontId="13" fillId="12" borderId="9" xfId="0" applyFont="1" applyFill="1" applyBorder="1" applyAlignment="1">
      <alignment horizontal="center" vertical="center" wrapText="1"/>
    </xf>
    <xf numFmtId="0" fontId="13" fillId="14" borderId="40" xfId="0" applyFont="1" applyFill="1" applyBorder="1" applyAlignment="1">
      <alignment horizontal="center" vertical="center" wrapText="1"/>
    </xf>
    <xf numFmtId="0" fontId="13" fillId="14" borderId="9" xfId="0" applyFont="1" applyFill="1" applyBorder="1" applyAlignment="1">
      <alignment horizontal="center" vertical="center" wrapText="1"/>
    </xf>
    <xf numFmtId="0" fontId="13" fillId="14" borderId="41" xfId="0" applyFont="1" applyFill="1" applyBorder="1" applyAlignment="1">
      <alignment horizontal="center" vertical="center" wrapText="1"/>
    </xf>
    <xf numFmtId="0" fontId="13" fillId="12" borderId="41" xfId="0" applyFont="1" applyFill="1" applyBorder="1" applyAlignment="1">
      <alignment horizontal="center" vertical="center" wrapText="1"/>
    </xf>
    <xf numFmtId="0" fontId="13" fillId="14" borderId="40" xfId="4" applyFont="1" applyFill="1" applyBorder="1" applyAlignment="1">
      <alignment horizontal="center" vertical="center" wrapText="1"/>
    </xf>
    <xf numFmtId="0" fontId="13" fillId="14" borderId="9" xfId="4" applyFont="1" applyFill="1" applyBorder="1" applyAlignment="1">
      <alignment horizontal="center" vertical="center" wrapText="1"/>
    </xf>
    <xf numFmtId="0" fontId="13" fillId="14" borderId="41" xfId="4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6" borderId="43" xfId="0" applyFont="1" applyFill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6" borderId="41" xfId="0" applyFont="1" applyFill="1" applyBorder="1" applyAlignment="1">
      <alignment horizontal="center" vertical="center"/>
    </xf>
    <xf numFmtId="0" fontId="13" fillId="7" borderId="40" xfId="0" applyFont="1" applyFill="1" applyBorder="1" applyAlignment="1">
      <alignment horizontal="center" vertical="center" wrapText="1"/>
    </xf>
    <xf numFmtId="0" fontId="13" fillId="7" borderId="41" xfId="0" applyFont="1" applyFill="1" applyBorder="1" applyAlignment="1">
      <alignment horizontal="center" vertical="center" wrapText="1"/>
    </xf>
    <xf numFmtId="0" fontId="13" fillId="6" borderId="40" xfId="0" applyFont="1" applyFill="1" applyBorder="1" applyAlignment="1">
      <alignment horizontal="center"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39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3" fillId="8" borderId="43" xfId="0" applyFont="1" applyFill="1" applyBorder="1" applyAlignment="1">
      <alignment horizontal="center" vertical="center"/>
    </xf>
    <xf numFmtId="0" fontId="13" fillId="8" borderId="40" xfId="0" applyFont="1" applyFill="1" applyBorder="1" applyAlignment="1">
      <alignment horizontal="center" vertical="center"/>
    </xf>
    <xf numFmtId="0" fontId="13" fillId="8" borderId="44" xfId="0" applyFont="1" applyFill="1" applyBorder="1" applyAlignment="1">
      <alignment horizontal="center" vertical="center"/>
    </xf>
    <xf numFmtId="0" fontId="14" fillId="9" borderId="17" xfId="0" applyFont="1" applyFill="1" applyBorder="1" applyAlignment="1">
      <alignment horizontal="center" vertical="center" wrapText="1"/>
    </xf>
    <xf numFmtId="0" fontId="14" fillId="9" borderId="19" xfId="0" applyFont="1" applyFill="1" applyBorder="1" applyAlignment="1">
      <alignment horizontal="center" vertical="center" wrapText="1"/>
    </xf>
    <xf numFmtId="0" fontId="13" fillId="5" borderId="33" xfId="0" applyFont="1" applyFill="1" applyBorder="1" applyAlignment="1">
      <alignment horizontal="center" vertical="center"/>
    </xf>
    <xf numFmtId="0" fontId="13" fillId="5" borderId="40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 shrinkToFit="1"/>
    </xf>
    <xf numFmtId="0" fontId="13" fillId="10" borderId="39" xfId="0" applyFont="1" applyFill="1" applyBorder="1" applyAlignment="1">
      <alignment horizontal="center" vertical="center" shrinkToFit="1"/>
    </xf>
    <xf numFmtId="0" fontId="13" fillId="10" borderId="43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/>
    </xf>
    <xf numFmtId="0" fontId="13" fillId="10" borderId="44" xfId="0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 shrinkToFit="1"/>
    </xf>
    <xf numFmtId="0" fontId="14" fillId="11" borderId="4" xfId="0" applyFont="1" applyFill="1" applyBorder="1" applyAlignment="1">
      <alignment horizontal="center" vertical="center" shrinkToFit="1"/>
    </xf>
    <xf numFmtId="0" fontId="14" fillId="11" borderId="23" xfId="0" applyFont="1" applyFill="1" applyBorder="1" applyAlignment="1">
      <alignment horizontal="center" vertical="center" shrinkToFit="1"/>
    </xf>
    <xf numFmtId="0" fontId="9" fillId="3" borderId="45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</cellXfs>
  <cellStyles count="6">
    <cellStyle name="20% - 강조색1" xfId="4" builtinId="30"/>
    <cellStyle name="표준" xfId="0" builtinId="0"/>
    <cellStyle name="표준 2" xfId="2" xr:uid="{00000000-0005-0000-0000-000003000000}"/>
    <cellStyle name="표준 2 4" xfId="1" xr:uid="{00000000-0005-0000-0000-000004000000}"/>
    <cellStyle name="표준 2 4 2" xfId="5" xr:uid="{FB8FF96F-283E-4866-B073-8DB8011671DC}"/>
    <cellStyle name="표준 2 5" xfId="3" xr:uid="{00000000-0005-0000-0000-000005000000}"/>
  </cellStyles>
  <dxfs count="0"/>
  <tableStyles count="0" defaultTableStyle="TableStyleMedium2" defaultPivotStyle="PivotStyleLight16"/>
  <colors>
    <mruColors>
      <color rgb="FFCCFFFF"/>
      <color rgb="FF0000FF"/>
      <color rgb="FFFF66FF"/>
      <color rgb="FFFFCCCC"/>
      <color rgb="FF9966FF"/>
      <color rgb="FF00CC00"/>
      <color rgb="FF0000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F54FB-B0A5-4F64-8580-46F91DB644ED}">
  <sheetPr>
    <tabColor rgb="FFFF66FF"/>
  </sheetPr>
  <dimension ref="A1:W92"/>
  <sheetViews>
    <sheetView tabSelected="1" zoomScaleNormal="100" workbookViewId="0">
      <selection activeCell="Z10" sqref="Z10"/>
    </sheetView>
  </sheetViews>
  <sheetFormatPr defaultRowHeight="16.5"/>
  <cols>
    <col min="1" max="1" width="4.875" style="200" customWidth="1"/>
    <col min="2" max="2" width="8.875" customWidth="1"/>
    <col min="3" max="3" width="17.125" customWidth="1"/>
    <col min="4" max="4" width="6.625" customWidth="1"/>
    <col min="5" max="5" width="7.25" customWidth="1"/>
    <col min="6" max="6" width="9.375" customWidth="1"/>
    <col min="7" max="7" width="5.5" style="201" customWidth="1"/>
    <col min="8" max="8" width="4.75" style="201" customWidth="1"/>
    <col min="9" max="9" width="6.875" style="201" customWidth="1"/>
    <col min="10" max="10" width="7.625" style="200" customWidth="1"/>
    <col min="11" max="11" width="5.5" style="201" customWidth="1"/>
    <col min="12" max="12" width="4.875" style="201" customWidth="1"/>
    <col min="13" max="13" width="6.875" style="201" customWidth="1"/>
    <col min="14" max="14" width="5.5" style="201" hidden="1" customWidth="1"/>
    <col min="15" max="15" width="4.875" style="200" hidden="1" customWidth="1"/>
    <col min="16" max="16" width="5.75" hidden="1" customWidth="1"/>
    <col min="17" max="17" width="5.5" style="201" customWidth="1"/>
    <col min="18" max="18" width="4.875" style="200" customWidth="1"/>
    <col min="19" max="19" width="5.75" customWidth="1"/>
    <col min="20" max="20" width="5.5" style="201" customWidth="1"/>
    <col min="21" max="21" width="4.875" style="200" customWidth="1"/>
    <col min="22" max="22" width="5.75" customWidth="1"/>
    <col min="23" max="23" width="8.625" customWidth="1"/>
  </cols>
  <sheetData>
    <row r="1" spans="1:23" ht="26.25" customHeight="1" thickBot="1">
      <c r="A1" s="210" t="s">
        <v>301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1"/>
    </row>
    <row r="2" spans="1:23" ht="17.25" customHeight="1">
      <c r="A2" s="212" t="s">
        <v>0</v>
      </c>
      <c r="B2" s="214" t="s">
        <v>1</v>
      </c>
      <c r="C2" s="216" t="s">
        <v>2</v>
      </c>
      <c r="D2" s="216" t="s">
        <v>3</v>
      </c>
      <c r="E2" s="218" t="s">
        <v>4</v>
      </c>
      <c r="F2" s="220" t="s">
        <v>5</v>
      </c>
      <c r="G2" s="222" t="s">
        <v>6</v>
      </c>
      <c r="H2" s="223"/>
      <c r="I2" s="224"/>
      <c r="J2" s="225" t="s">
        <v>7</v>
      </c>
      <c r="K2" s="227" t="s">
        <v>8</v>
      </c>
      <c r="L2" s="228"/>
      <c r="M2" s="228"/>
      <c r="N2" s="229" t="s">
        <v>9</v>
      </c>
      <c r="O2" s="229"/>
      <c r="P2" s="230"/>
      <c r="Q2" s="231" t="s">
        <v>10</v>
      </c>
      <c r="R2" s="232"/>
      <c r="S2" s="233"/>
      <c r="T2" s="234" t="s">
        <v>11</v>
      </c>
      <c r="U2" s="235"/>
      <c r="V2" s="236"/>
      <c r="W2" s="237" t="s">
        <v>12</v>
      </c>
    </row>
    <row r="3" spans="1:23" ht="25.5" customHeight="1" thickBot="1">
      <c r="A3" s="213"/>
      <c r="B3" s="215"/>
      <c r="C3" s="217"/>
      <c r="D3" s="217"/>
      <c r="E3" s="219"/>
      <c r="F3" s="221"/>
      <c r="G3" s="1" t="s">
        <v>13</v>
      </c>
      <c r="H3" s="2" t="s">
        <v>14</v>
      </c>
      <c r="I3" s="3" t="s">
        <v>15</v>
      </c>
      <c r="J3" s="226"/>
      <c r="K3" s="4" t="s">
        <v>13</v>
      </c>
      <c r="L3" s="5" t="s">
        <v>16</v>
      </c>
      <c r="M3" s="5" t="s">
        <v>15</v>
      </c>
      <c r="N3" s="6" t="s">
        <v>13</v>
      </c>
      <c r="O3" s="6" t="s">
        <v>16</v>
      </c>
      <c r="P3" s="7" t="s">
        <v>15</v>
      </c>
      <c r="Q3" s="8" t="s">
        <v>13</v>
      </c>
      <c r="R3" s="6" t="s">
        <v>17</v>
      </c>
      <c r="S3" s="9" t="s">
        <v>15</v>
      </c>
      <c r="T3" s="10" t="s">
        <v>13</v>
      </c>
      <c r="U3" s="11" t="s">
        <v>17</v>
      </c>
      <c r="V3" s="12" t="s">
        <v>15</v>
      </c>
      <c r="W3" s="238"/>
    </row>
    <row r="4" spans="1:23" ht="18" customHeight="1">
      <c r="A4" s="13">
        <v>1</v>
      </c>
      <c r="B4" s="202" t="s">
        <v>18</v>
      </c>
      <c r="C4" s="14" t="s">
        <v>19</v>
      </c>
      <c r="D4" s="15" t="s">
        <v>20</v>
      </c>
      <c r="E4" s="16" t="s">
        <v>21</v>
      </c>
      <c r="F4" s="17" t="s">
        <v>22</v>
      </c>
      <c r="G4" s="18" t="s">
        <v>23</v>
      </c>
      <c r="H4" s="19" t="s">
        <v>24</v>
      </c>
      <c r="I4" s="20">
        <f>G4*H4</f>
        <v>900</v>
      </c>
      <c r="J4" s="21">
        <v>500</v>
      </c>
      <c r="K4" s="22" t="s">
        <v>23</v>
      </c>
      <c r="L4" s="23">
        <v>4</v>
      </c>
      <c r="M4" s="24">
        <f>K4*L4</f>
        <v>1200</v>
      </c>
      <c r="N4" s="19"/>
      <c r="O4" s="25"/>
      <c r="P4" s="26">
        <f>N4*O4</f>
        <v>0</v>
      </c>
      <c r="Q4" s="27">
        <v>300</v>
      </c>
      <c r="R4" s="25">
        <v>2</v>
      </c>
      <c r="S4" s="28">
        <f>Q4*R4</f>
        <v>600</v>
      </c>
      <c r="T4" s="29">
        <v>300</v>
      </c>
      <c r="U4" s="25">
        <v>1</v>
      </c>
      <c r="V4" s="30">
        <f>T4*U4</f>
        <v>300</v>
      </c>
      <c r="W4" s="31">
        <f>I4+J4+M4+S4+V4</f>
        <v>3500</v>
      </c>
    </row>
    <row r="5" spans="1:23" ht="18" customHeight="1">
      <c r="A5" s="32">
        <v>2</v>
      </c>
      <c r="B5" s="202"/>
      <c r="C5" s="33" t="s">
        <v>25</v>
      </c>
      <c r="D5" s="34" t="s">
        <v>20</v>
      </c>
      <c r="E5" s="35" t="s">
        <v>26</v>
      </c>
      <c r="F5" s="36" t="s">
        <v>27</v>
      </c>
      <c r="G5" s="37" t="s">
        <v>23</v>
      </c>
      <c r="H5" s="38" t="s">
        <v>28</v>
      </c>
      <c r="I5" s="39">
        <f>G5*H5</f>
        <v>600</v>
      </c>
      <c r="J5" s="40"/>
      <c r="K5" s="41" t="s">
        <v>23</v>
      </c>
      <c r="L5" s="42">
        <v>5</v>
      </c>
      <c r="M5" s="43">
        <f>K5*L5</f>
        <v>1500</v>
      </c>
      <c r="N5" s="38"/>
      <c r="O5" s="44"/>
      <c r="P5" s="45">
        <f>N5*O5</f>
        <v>0</v>
      </c>
      <c r="Q5" s="46">
        <v>300</v>
      </c>
      <c r="R5" s="44">
        <v>1</v>
      </c>
      <c r="S5" s="47">
        <f>Q5*R5</f>
        <v>300</v>
      </c>
      <c r="T5" s="48">
        <v>300</v>
      </c>
      <c r="U5" s="44">
        <v>1</v>
      </c>
      <c r="V5" s="49">
        <f>T5*U5</f>
        <v>300</v>
      </c>
      <c r="W5" s="50">
        <f t="shared" ref="W5:W68" si="0">I5+J5+M5+S5+V5</f>
        <v>2700</v>
      </c>
    </row>
    <row r="6" spans="1:23" ht="18" customHeight="1">
      <c r="A6" s="32">
        <v>3</v>
      </c>
      <c r="B6" s="202"/>
      <c r="C6" s="33" t="s">
        <v>29</v>
      </c>
      <c r="D6" s="34" t="s">
        <v>20</v>
      </c>
      <c r="E6" s="35" t="s">
        <v>30</v>
      </c>
      <c r="F6" s="36" t="s">
        <v>31</v>
      </c>
      <c r="G6" s="37" t="s">
        <v>23</v>
      </c>
      <c r="H6" s="51">
        <v>3</v>
      </c>
      <c r="I6" s="39">
        <f t="shared" ref="I6:I69" si="1">G6*H6</f>
        <v>900</v>
      </c>
      <c r="J6" s="40"/>
      <c r="K6" s="41" t="s">
        <v>23</v>
      </c>
      <c r="L6" s="42"/>
      <c r="M6" s="43">
        <f t="shared" ref="M6:M71" si="2">K6*L6</f>
        <v>0</v>
      </c>
      <c r="N6" s="38"/>
      <c r="O6" s="44"/>
      <c r="P6" s="45">
        <f t="shared" ref="P6:P71" si="3">N6*O6</f>
        <v>0</v>
      </c>
      <c r="Q6" s="46">
        <v>300</v>
      </c>
      <c r="R6" s="44"/>
      <c r="S6" s="47">
        <f t="shared" ref="S6:S71" si="4">Q6*R6</f>
        <v>0</v>
      </c>
      <c r="T6" s="48">
        <v>300</v>
      </c>
      <c r="U6" s="44"/>
      <c r="V6" s="49">
        <f t="shared" ref="V6:V71" si="5">T6*U6</f>
        <v>0</v>
      </c>
      <c r="W6" s="50">
        <f t="shared" si="0"/>
        <v>900</v>
      </c>
    </row>
    <row r="7" spans="1:23" ht="18" customHeight="1">
      <c r="A7" s="32">
        <v>4</v>
      </c>
      <c r="B7" s="202"/>
      <c r="C7" s="33" t="s">
        <v>32</v>
      </c>
      <c r="D7" s="34" t="s">
        <v>20</v>
      </c>
      <c r="E7" s="35" t="s">
        <v>33</v>
      </c>
      <c r="F7" s="36" t="s">
        <v>34</v>
      </c>
      <c r="G7" s="37" t="s">
        <v>23</v>
      </c>
      <c r="H7" s="38"/>
      <c r="I7" s="39">
        <f t="shared" si="1"/>
        <v>0</v>
      </c>
      <c r="J7" s="40"/>
      <c r="K7" s="41" t="s">
        <v>23</v>
      </c>
      <c r="L7" s="42"/>
      <c r="M7" s="43">
        <f t="shared" si="2"/>
        <v>0</v>
      </c>
      <c r="N7" s="38"/>
      <c r="O7" s="44"/>
      <c r="P7" s="45">
        <f t="shared" si="3"/>
        <v>0</v>
      </c>
      <c r="Q7" s="46">
        <v>300</v>
      </c>
      <c r="R7" s="44"/>
      <c r="S7" s="47">
        <f t="shared" si="4"/>
        <v>0</v>
      </c>
      <c r="T7" s="48">
        <v>300</v>
      </c>
      <c r="U7" s="44"/>
      <c r="V7" s="49">
        <f t="shared" si="5"/>
        <v>0</v>
      </c>
      <c r="W7" s="50">
        <f t="shared" si="0"/>
        <v>0</v>
      </c>
    </row>
    <row r="8" spans="1:23" ht="18" customHeight="1">
      <c r="A8" s="32">
        <v>5</v>
      </c>
      <c r="B8" s="202"/>
      <c r="C8" s="33" t="s">
        <v>35</v>
      </c>
      <c r="D8" s="34" t="s">
        <v>20</v>
      </c>
      <c r="E8" s="35" t="s">
        <v>36</v>
      </c>
      <c r="F8" s="52" t="s">
        <v>37</v>
      </c>
      <c r="G8" s="37" t="s">
        <v>23</v>
      </c>
      <c r="H8" s="51">
        <v>3</v>
      </c>
      <c r="I8" s="39">
        <f t="shared" si="1"/>
        <v>900</v>
      </c>
      <c r="J8" s="40"/>
      <c r="K8" s="41" t="s">
        <v>23</v>
      </c>
      <c r="L8" s="42">
        <v>3</v>
      </c>
      <c r="M8" s="43">
        <f t="shared" si="2"/>
        <v>900</v>
      </c>
      <c r="N8" s="38"/>
      <c r="O8" s="44"/>
      <c r="P8" s="45">
        <f t="shared" si="3"/>
        <v>0</v>
      </c>
      <c r="Q8" s="46">
        <v>300</v>
      </c>
      <c r="R8" s="44"/>
      <c r="S8" s="47">
        <f t="shared" si="4"/>
        <v>0</v>
      </c>
      <c r="T8" s="48">
        <v>300</v>
      </c>
      <c r="U8" s="44"/>
      <c r="V8" s="49">
        <f t="shared" si="5"/>
        <v>0</v>
      </c>
      <c r="W8" s="50">
        <f t="shared" si="0"/>
        <v>1800</v>
      </c>
    </row>
    <row r="9" spans="1:23" ht="18" customHeight="1">
      <c r="A9" s="32">
        <v>6</v>
      </c>
      <c r="B9" s="202"/>
      <c r="C9" s="33" t="s">
        <v>38</v>
      </c>
      <c r="D9" s="34" t="s">
        <v>20</v>
      </c>
      <c r="E9" s="35" t="s">
        <v>39</v>
      </c>
      <c r="F9" s="53" t="s">
        <v>40</v>
      </c>
      <c r="G9" s="37" t="s">
        <v>23</v>
      </c>
      <c r="H9" s="54">
        <v>4</v>
      </c>
      <c r="I9" s="39">
        <f t="shared" si="1"/>
        <v>1200</v>
      </c>
      <c r="J9" s="40">
        <v>500</v>
      </c>
      <c r="K9" s="41" t="s">
        <v>23</v>
      </c>
      <c r="L9" s="42">
        <v>8</v>
      </c>
      <c r="M9" s="43">
        <f t="shared" si="2"/>
        <v>2400</v>
      </c>
      <c r="N9" s="38"/>
      <c r="O9" s="44"/>
      <c r="P9" s="45">
        <f t="shared" si="3"/>
        <v>0</v>
      </c>
      <c r="Q9" s="46">
        <v>300</v>
      </c>
      <c r="R9" s="44">
        <v>2</v>
      </c>
      <c r="S9" s="47">
        <f t="shared" si="4"/>
        <v>600</v>
      </c>
      <c r="T9" s="48">
        <v>300</v>
      </c>
      <c r="U9" s="44">
        <v>1</v>
      </c>
      <c r="V9" s="49">
        <f t="shared" si="5"/>
        <v>300</v>
      </c>
      <c r="W9" s="50">
        <f t="shared" si="0"/>
        <v>5000</v>
      </c>
    </row>
    <row r="10" spans="1:23" ht="18" customHeight="1">
      <c r="A10" s="32">
        <v>7</v>
      </c>
      <c r="B10" s="202"/>
      <c r="C10" s="33" t="s">
        <v>41</v>
      </c>
      <c r="D10" s="55" t="s">
        <v>20</v>
      </c>
      <c r="E10" s="35" t="s">
        <v>42</v>
      </c>
      <c r="F10" s="52" t="s">
        <v>43</v>
      </c>
      <c r="G10" s="56">
        <v>300</v>
      </c>
      <c r="H10" s="57"/>
      <c r="I10" s="39">
        <f t="shared" si="1"/>
        <v>0</v>
      </c>
      <c r="J10" s="58"/>
      <c r="K10" s="59">
        <v>300</v>
      </c>
      <c r="L10" s="60">
        <v>3</v>
      </c>
      <c r="M10" s="43">
        <f t="shared" si="2"/>
        <v>900</v>
      </c>
      <c r="N10" s="57"/>
      <c r="O10" s="61"/>
      <c r="P10" s="45">
        <f t="shared" si="3"/>
        <v>0</v>
      </c>
      <c r="Q10" s="62">
        <v>300</v>
      </c>
      <c r="R10" s="61"/>
      <c r="S10" s="47">
        <f t="shared" si="4"/>
        <v>0</v>
      </c>
      <c r="T10" s="63">
        <v>300</v>
      </c>
      <c r="U10" s="61"/>
      <c r="V10" s="49">
        <f t="shared" si="5"/>
        <v>0</v>
      </c>
      <c r="W10" s="50">
        <f t="shared" si="0"/>
        <v>900</v>
      </c>
    </row>
    <row r="11" spans="1:23" ht="18" customHeight="1">
      <c r="A11" s="32">
        <v>8</v>
      </c>
      <c r="B11" s="202"/>
      <c r="C11" s="64" t="s">
        <v>44</v>
      </c>
      <c r="D11" s="55" t="s">
        <v>20</v>
      </c>
      <c r="E11" s="35" t="s">
        <v>45</v>
      </c>
      <c r="F11" s="36" t="s">
        <v>46</v>
      </c>
      <c r="G11" s="56">
        <v>300</v>
      </c>
      <c r="H11" s="57">
        <v>2</v>
      </c>
      <c r="I11" s="39">
        <f t="shared" si="1"/>
        <v>600</v>
      </c>
      <c r="J11" s="58">
        <v>500</v>
      </c>
      <c r="K11" s="59">
        <v>300</v>
      </c>
      <c r="L11" s="60">
        <v>6</v>
      </c>
      <c r="M11" s="65">
        <f t="shared" si="2"/>
        <v>1800</v>
      </c>
      <c r="N11" s="57"/>
      <c r="O11" s="61"/>
      <c r="P11" s="66">
        <f t="shared" si="3"/>
        <v>0</v>
      </c>
      <c r="Q11" s="62">
        <v>300</v>
      </c>
      <c r="R11" s="61"/>
      <c r="S11" s="67">
        <f t="shared" si="4"/>
        <v>0</v>
      </c>
      <c r="T11" s="63">
        <v>300</v>
      </c>
      <c r="U11" s="61"/>
      <c r="V11" s="68">
        <f t="shared" si="5"/>
        <v>0</v>
      </c>
      <c r="W11" s="50">
        <f t="shared" si="0"/>
        <v>2900</v>
      </c>
    </row>
    <row r="12" spans="1:23" ht="18" customHeight="1" thickBot="1">
      <c r="A12" s="32">
        <v>9</v>
      </c>
      <c r="B12" s="202"/>
      <c r="C12" s="64" t="s">
        <v>47</v>
      </c>
      <c r="D12" s="55" t="s">
        <v>20</v>
      </c>
      <c r="E12" s="69" t="s">
        <v>48</v>
      </c>
      <c r="F12" s="70" t="s">
        <v>300</v>
      </c>
      <c r="G12" s="56">
        <v>300</v>
      </c>
      <c r="H12" s="57">
        <v>1</v>
      </c>
      <c r="I12" s="39">
        <f t="shared" si="1"/>
        <v>300</v>
      </c>
      <c r="J12" s="58"/>
      <c r="K12" s="59">
        <v>300</v>
      </c>
      <c r="L12" s="60">
        <v>2</v>
      </c>
      <c r="M12" s="65">
        <f t="shared" si="2"/>
        <v>600</v>
      </c>
      <c r="N12" s="57"/>
      <c r="O12" s="61"/>
      <c r="P12" s="66">
        <f t="shared" si="3"/>
        <v>0</v>
      </c>
      <c r="Q12" s="62">
        <v>300</v>
      </c>
      <c r="R12" s="61"/>
      <c r="S12" s="67">
        <f t="shared" si="4"/>
        <v>0</v>
      </c>
      <c r="T12" s="63">
        <v>300</v>
      </c>
      <c r="U12" s="61"/>
      <c r="V12" s="68">
        <f t="shared" si="5"/>
        <v>0</v>
      </c>
      <c r="W12" s="71">
        <f t="shared" si="0"/>
        <v>900</v>
      </c>
    </row>
    <row r="13" spans="1:23" ht="18" customHeight="1">
      <c r="A13" s="32">
        <v>10</v>
      </c>
      <c r="B13" s="207" t="s">
        <v>49</v>
      </c>
      <c r="C13" s="72" t="s">
        <v>50</v>
      </c>
      <c r="D13" s="73" t="s">
        <v>20</v>
      </c>
      <c r="E13" s="74" t="s">
        <v>51</v>
      </c>
      <c r="F13" s="75" t="s">
        <v>52</v>
      </c>
      <c r="G13" s="76" t="s">
        <v>23</v>
      </c>
      <c r="H13" s="77" t="s">
        <v>28</v>
      </c>
      <c r="I13" s="78">
        <f t="shared" si="1"/>
        <v>600</v>
      </c>
      <c r="J13" s="79">
        <v>500</v>
      </c>
      <c r="K13" s="80" t="s">
        <v>23</v>
      </c>
      <c r="L13" s="81">
        <v>4</v>
      </c>
      <c r="M13" s="82">
        <f t="shared" si="2"/>
        <v>1200</v>
      </c>
      <c r="N13" s="83"/>
      <c r="O13" s="81"/>
      <c r="P13" s="84">
        <f t="shared" si="3"/>
        <v>0</v>
      </c>
      <c r="Q13" s="85">
        <v>300</v>
      </c>
      <c r="R13" s="81">
        <v>2</v>
      </c>
      <c r="S13" s="86">
        <f t="shared" si="4"/>
        <v>600</v>
      </c>
      <c r="T13" s="87">
        <v>300</v>
      </c>
      <c r="U13" s="81">
        <v>1</v>
      </c>
      <c r="V13" s="88">
        <f t="shared" si="5"/>
        <v>300</v>
      </c>
      <c r="W13" s="31">
        <f t="shared" si="0"/>
        <v>3200</v>
      </c>
    </row>
    <row r="14" spans="1:23" ht="18" customHeight="1">
      <c r="A14" s="32">
        <v>11</v>
      </c>
      <c r="B14" s="208"/>
      <c r="C14" s="33" t="s">
        <v>53</v>
      </c>
      <c r="D14" s="34" t="s">
        <v>20</v>
      </c>
      <c r="E14" s="35" t="s">
        <v>54</v>
      </c>
      <c r="F14" s="53" t="s">
        <v>55</v>
      </c>
      <c r="G14" s="37" t="s">
        <v>23</v>
      </c>
      <c r="H14" s="38" t="s">
        <v>24</v>
      </c>
      <c r="I14" s="89">
        <f t="shared" si="1"/>
        <v>900</v>
      </c>
      <c r="J14" s="40">
        <v>500</v>
      </c>
      <c r="K14" s="41" t="s">
        <v>23</v>
      </c>
      <c r="L14" s="42">
        <v>4</v>
      </c>
      <c r="M14" s="43">
        <f t="shared" si="2"/>
        <v>1200</v>
      </c>
      <c r="N14" s="38"/>
      <c r="O14" s="42"/>
      <c r="P14" s="45">
        <f t="shared" si="3"/>
        <v>0</v>
      </c>
      <c r="Q14" s="90">
        <v>300</v>
      </c>
      <c r="R14" s="42">
        <v>1</v>
      </c>
      <c r="S14" s="47">
        <f t="shared" si="4"/>
        <v>300</v>
      </c>
      <c r="T14" s="91">
        <v>300</v>
      </c>
      <c r="U14" s="42">
        <v>1</v>
      </c>
      <c r="V14" s="49">
        <f t="shared" si="5"/>
        <v>300</v>
      </c>
      <c r="W14" s="50">
        <f t="shared" si="0"/>
        <v>3200</v>
      </c>
    </row>
    <row r="15" spans="1:23" ht="18" customHeight="1">
      <c r="A15" s="32">
        <v>12</v>
      </c>
      <c r="B15" s="208"/>
      <c r="C15" s="33" t="s">
        <v>56</v>
      </c>
      <c r="D15" s="34" t="s">
        <v>20</v>
      </c>
      <c r="E15" s="92" t="s">
        <v>57</v>
      </c>
      <c r="F15" s="93" t="s">
        <v>58</v>
      </c>
      <c r="G15" s="37" t="s">
        <v>23</v>
      </c>
      <c r="H15" s="94"/>
      <c r="I15" s="89">
        <f t="shared" si="1"/>
        <v>0</v>
      </c>
      <c r="J15" s="40"/>
      <c r="K15" s="41" t="s">
        <v>23</v>
      </c>
      <c r="L15" s="42"/>
      <c r="M15" s="43">
        <f t="shared" si="2"/>
        <v>0</v>
      </c>
      <c r="N15" s="38"/>
      <c r="O15" s="42"/>
      <c r="P15" s="45">
        <f t="shared" si="3"/>
        <v>0</v>
      </c>
      <c r="Q15" s="90">
        <v>300</v>
      </c>
      <c r="R15" s="42"/>
      <c r="S15" s="47">
        <f t="shared" si="4"/>
        <v>0</v>
      </c>
      <c r="T15" s="91">
        <v>300</v>
      </c>
      <c r="U15" s="42"/>
      <c r="V15" s="49">
        <f t="shared" si="5"/>
        <v>0</v>
      </c>
      <c r="W15" s="50">
        <f t="shared" si="0"/>
        <v>0</v>
      </c>
    </row>
    <row r="16" spans="1:23" ht="18" customHeight="1">
      <c r="A16" s="32">
        <v>13</v>
      </c>
      <c r="B16" s="208"/>
      <c r="C16" s="95" t="s">
        <v>59</v>
      </c>
      <c r="D16" s="34" t="s">
        <v>20</v>
      </c>
      <c r="E16" s="35" t="s">
        <v>60</v>
      </c>
      <c r="F16" s="53" t="s">
        <v>61</v>
      </c>
      <c r="G16" s="37" t="s">
        <v>23</v>
      </c>
      <c r="H16" s="38" t="s">
        <v>62</v>
      </c>
      <c r="I16" s="89">
        <f t="shared" si="1"/>
        <v>1200</v>
      </c>
      <c r="J16" s="40">
        <v>500</v>
      </c>
      <c r="K16" s="41" t="s">
        <v>23</v>
      </c>
      <c r="L16" s="42">
        <v>8</v>
      </c>
      <c r="M16" s="43">
        <f t="shared" si="2"/>
        <v>2400</v>
      </c>
      <c r="N16" s="38"/>
      <c r="O16" s="42"/>
      <c r="P16" s="45">
        <f t="shared" si="3"/>
        <v>0</v>
      </c>
      <c r="Q16" s="90">
        <v>300</v>
      </c>
      <c r="R16" s="42">
        <v>2</v>
      </c>
      <c r="S16" s="47">
        <f t="shared" si="4"/>
        <v>600</v>
      </c>
      <c r="T16" s="91">
        <v>300</v>
      </c>
      <c r="U16" s="42">
        <v>1</v>
      </c>
      <c r="V16" s="49">
        <f t="shared" si="5"/>
        <v>300</v>
      </c>
      <c r="W16" s="50">
        <f t="shared" si="0"/>
        <v>5000</v>
      </c>
    </row>
    <row r="17" spans="1:23" ht="18" customHeight="1">
      <c r="A17" s="32">
        <v>14</v>
      </c>
      <c r="B17" s="208"/>
      <c r="C17" s="33" t="s">
        <v>63</v>
      </c>
      <c r="D17" s="34" t="s">
        <v>20</v>
      </c>
      <c r="E17" s="35" t="s">
        <v>64</v>
      </c>
      <c r="F17" s="52" t="s">
        <v>65</v>
      </c>
      <c r="G17" s="37" t="s">
        <v>23</v>
      </c>
      <c r="H17" s="38" t="s">
        <v>24</v>
      </c>
      <c r="I17" s="89">
        <f t="shared" si="1"/>
        <v>900</v>
      </c>
      <c r="J17" s="40">
        <v>500</v>
      </c>
      <c r="K17" s="41" t="s">
        <v>23</v>
      </c>
      <c r="L17" s="42">
        <v>2</v>
      </c>
      <c r="M17" s="43">
        <f t="shared" si="2"/>
        <v>600</v>
      </c>
      <c r="N17" s="38"/>
      <c r="O17" s="42"/>
      <c r="P17" s="45">
        <f t="shared" si="3"/>
        <v>0</v>
      </c>
      <c r="Q17" s="90">
        <v>300</v>
      </c>
      <c r="R17" s="42"/>
      <c r="S17" s="47">
        <f t="shared" si="4"/>
        <v>0</v>
      </c>
      <c r="T17" s="91">
        <v>300</v>
      </c>
      <c r="U17" s="42"/>
      <c r="V17" s="49">
        <f t="shared" si="5"/>
        <v>0</v>
      </c>
      <c r="W17" s="50">
        <f t="shared" si="0"/>
        <v>2000</v>
      </c>
    </row>
    <row r="18" spans="1:23" ht="18" customHeight="1">
      <c r="A18" s="32">
        <v>15</v>
      </c>
      <c r="B18" s="208"/>
      <c r="C18" s="33" t="s">
        <v>66</v>
      </c>
      <c r="D18" s="34" t="s">
        <v>20</v>
      </c>
      <c r="E18" s="96" t="s">
        <v>67</v>
      </c>
      <c r="F18" s="97" t="s">
        <v>68</v>
      </c>
      <c r="G18" s="37" t="s">
        <v>23</v>
      </c>
      <c r="H18" s="54">
        <v>4</v>
      </c>
      <c r="I18" s="89">
        <f t="shared" si="1"/>
        <v>1200</v>
      </c>
      <c r="J18" s="40"/>
      <c r="K18" s="41" t="s">
        <v>23</v>
      </c>
      <c r="L18" s="42">
        <v>5</v>
      </c>
      <c r="M18" s="43">
        <f t="shared" si="2"/>
        <v>1500</v>
      </c>
      <c r="N18" s="38"/>
      <c r="O18" s="42"/>
      <c r="P18" s="45">
        <f t="shared" si="3"/>
        <v>0</v>
      </c>
      <c r="Q18" s="90">
        <v>300</v>
      </c>
      <c r="R18" s="42"/>
      <c r="S18" s="47">
        <f t="shared" si="4"/>
        <v>0</v>
      </c>
      <c r="T18" s="91">
        <v>300</v>
      </c>
      <c r="U18" s="42">
        <v>1</v>
      </c>
      <c r="V18" s="49">
        <f t="shared" si="5"/>
        <v>300</v>
      </c>
      <c r="W18" s="50">
        <f t="shared" si="0"/>
        <v>3000</v>
      </c>
    </row>
    <row r="19" spans="1:23" ht="18" customHeight="1">
      <c r="A19" s="32">
        <v>16</v>
      </c>
      <c r="B19" s="208"/>
      <c r="C19" s="98" t="s">
        <v>69</v>
      </c>
      <c r="D19" s="34" t="s">
        <v>20</v>
      </c>
      <c r="E19" s="35" t="s">
        <v>70</v>
      </c>
      <c r="F19" s="52" t="s">
        <v>71</v>
      </c>
      <c r="G19" s="37" t="s">
        <v>23</v>
      </c>
      <c r="H19" s="38" t="s">
        <v>62</v>
      </c>
      <c r="I19" s="89">
        <f t="shared" si="1"/>
        <v>1200</v>
      </c>
      <c r="J19" s="40">
        <v>500</v>
      </c>
      <c r="K19" s="41" t="s">
        <v>23</v>
      </c>
      <c r="L19" s="42">
        <v>3</v>
      </c>
      <c r="M19" s="43">
        <f t="shared" si="2"/>
        <v>900</v>
      </c>
      <c r="N19" s="38"/>
      <c r="O19" s="42"/>
      <c r="P19" s="45">
        <f t="shared" si="3"/>
        <v>0</v>
      </c>
      <c r="Q19" s="90">
        <v>300</v>
      </c>
      <c r="R19" s="42">
        <v>1</v>
      </c>
      <c r="S19" s="47">
        <f t="shared" si="4"/>
        <v>300</v>
      </c>
      <c r="T19" s="91">
        <v>300</v>
      </c>
      <c r="U19" s="42">
        <v>1</v>
      </c>
      <c r="V19" s="49">
        <f t="shared" si="5"/>
        <v>300</v>
      </c>
      <c r="W19" s="50">
        <f t="shared" si="0"/>
        <v>3200</v>
      </c>
    </row>
    <row r="20" spans="1:23" ht="18" customHeight="1">
      <c r="A20" s="32">
        <v>17</v>
      </c>
      <c r="B20" s="208"/>
      <c r="C20" s="33" t="s">
        <v>72</v>
      </c>
      <c r="D20" s="34" t="s">
        <v>20</v>
      </c>
      <c r="E20" s="35" t="s">
        <v>73</v>
      </c>
      <c r="F20" s="53" t="s">
        <v>74</v>
      </c>
      <c r="G20" s="37" t="s">
        <v>23</v>
      </c>
      <c r="H20" s="38"/>
      <c r="I20" s="89">
        <f t="shared" si="1"/>
        <v>0</v>
      </c>
      <c r="J20" s="40"/>
      <c r="K20" s="41" t="s">
        <v>23</v>
      </c>
      <c r="L20" s="42"/>
      <c r="M20" s="43">
        <f t="shared" si="2"/>
        <v>0</v>
      </c>
      <c r="N20" s="38"/>
      <c r="O20" s="42"/>
      <c r="P20" s="45">
        <f t="shared" si="3"/>
        <v>0</v>
      </c>
      <c r="Q20" s="90">
        <v>300</v>
      </c>
      <c r="R20" s="42">
        <v>1</v>
      </c>
      <c r="S20" s="47">
        <f t="shared" si="4"/>
        <v>300</v>
      </c>
      <c r="T20" s="91">
        <v>300</v>
      </c>
      <c r="U20" s="42"/>
      <c r="V20" s="49">
        <f t="shared" si="5"/>
        <v>0</v>
      </c>
      <c r="W20" s="50">
        <f t="shared" si="0"/>
        <v>300</v>
      </c>
    </row>
    <row r="21" spans="1:23" ht="18" customHeight="1">
      <c r="A21" s="32">
        <v>18</v>
      </c>
      <c r="B21" s="208"/>
      <c r="C21" s="33" t="s">
        <v>75</v>
      </c>
      <c r="D21" s="34" t="s">
        <v>20</v>
      </c>
      <c r="E21" s="35" t="s">
        <v>76</v>
      </c>
      <c r="F21" s="53" t="s">
        <v>77</v>
      </c>
      <c r="G21" s="37" t="s">
        <v>23</v>
      </c>
      <c r="H21" s="38" t="s">
        <v>62</v>
      </c>
      <c r="I21" s="89">
        <f t="shared" si="1"/>
        <v>1200</v>
      </c>
      <c r="J21" s="40">
        <v>500</v>
      </c>
      <c r="K21" s="41" t="s">
        <v>23</v>
      </c>
      <c r="L21" s="42">
        <v>6</v>
      </c>
      <c r="M21" s="43">
        <f t="shared" si="2"/>
        <v>1800</v>
      </c>
      <c r="N21" s="38"/>
      <c r="O21" s="42"/>
      <c r="P21" s="45">
        <f t="shared" si="3"/>
        <v>0</v>
      </c>
      <c r="Q21" s="90">
        <v>300</v>
      </c>
      <c r="R21" s="42">
        <v>2</v>
      </c>
      <c r="S21" s="47">
        <f t="shared" si="4"/>
        <v>600</v>
      </c>
      <c r="T21" s="91">
        <v>300</v>
      </c>
      <c r="U21" s="42"/>
      <c r="V21" s="49">
        <f t="shared" si="5"/>
        <v>0</v>
      </c>
      <c r="W21" s="50">
        <f t="shared" si="0"/>
        <v>4100</v>
      </c>
    </row>
    <row r="22" spans="1:23" ht="18" customHeight="1">
      <c r="A22" s="32">
        <v>19</v>
      </c>
      <c r="B22" s="208"/>
      <c r="C22" s="33" t="s">
        <v>78</v>
      </c>
      <c r="D22" s="34" t="s">
        <v>20</v>
      </c>
      <c r="E22" s="35" t="s">
        <v>79</v>
      </c>
      <c r="F22" s="53" t="s">
        <v>80</v>
      </c>
      <c r="G22" s="37" t="s">
        <v>23</v>
      </c>
      <c r="H22" s="54">
        <v>3</v>
      </c>
      <c r="I22" s="89">
        <f t="shared" si="1"/>
        <v>900</v>
      </c>
      <c r="J22" s="40">
        <v>500</v>
      </c>
      <c r="K22" s="41" t="s">
        <v>23</v>
      </c>
      <c r="L22" s="42">
        <v>8</v>
      </c>
      <c r="M22" s="43">
        <f t="shared" si="2"/>
        <v>2400</v>
      </c>
      <c r="N22" s="38"/>
      <c r="O22" s="42"/>
      <c r="P22" s="45">
        <f t="shared" si="3"/>
        <v>0</v>
      </c>
      <c r="Q22" s="90">
        <v>300</v>
      </c>
      <c r="R22" s="42"/>
      <c r="S22" s="47">
        <f t="shared" si="4"/>
        <v>0</v>
      </c>
      <c r="T22" s="91">
        <v>300</v>
      </c>
      <c r="U22" s="42"/>
      <c r="V22" s="49">
        <f t="shared" si="5"/>
        <v>0</v>
      </c>
      <c r="W22" s="50">
        <f t="shared" si="0"/>
        <v>3800</v>
      </c>
    </row>
    <row r="23" spans="1:23" ht="18" customHeight="1">
      <c r="A23" s="32">
        <v>20</v>
      </c>
      <c r="B23" s="208"/>
      <c r="C23" s="64" t="s">
        <v>81</v>
      </c>
      <c r="D23" s="55" t="s">
        <v>20</v>
      </c>
      <c r="E23" s="69" t="s">
        <v>82</v>
      </c>
      <c r="F23" s="70" t="s">
        <v>83</v>
      </c>
      <c r="G23" s="37" t="s">
        <v>23</v>
      </c>
      <c r="H23" s="38" t="s">
        <v>24</v>
      </c>
      <c r="I23" s="89">
        <f t="shared" si="1"/>
        <v>900</v>
      </c>
      <c r="J23" s="99">
        <v>500</v>
      </c>
      <c r="K23" s="41" t="s">
        <v>23</v>
      </c>
      <c r="L23" s="42"/>
      <c r="M23" s="43">
        <f t="shared" si="2"/>
        <v>0</v>
      </c>
      <c r="N23" s="38"/>
      <c r="O23" s="42"/>
      <c r="P23" s="45">
        <f t="shared" si="3"/>
        <v>0</v>
      </c>
      <c r="Q23" s="90">
        <v>300</v>
      </c>
      <c r="R23" s="42">
        <v>1</v>
      </c>
      <c r="S23" s="47">
        <f t="shared" si="4"/>
        <v>300</v>
      </c>
      <c r="T23" s="91">
        <v>300</v>
      </c>
      <c r="U23" s="42"/>
      <c r="V23" s="49">
        <f t="shared" si="5"/>
        <v>0</v>
      </c>
      <c r="W23" s="50">
        <f t="shared" si="0"/>
        <v>1700</v>
      </c>
    </row>
    <row r="24" spans="1:23" ht="18" customHeight="1" thickBot="1">
      <c r="A24" s="32">
        <v>21</v>
      </c>
      <c r="B24" s="209"/>
      <c r="C24" s="100" t="s">
        <v>84</v>
      </c>
      <c r="D24" s="101" t="s">
        <v>20</v>
      </c>
      <c r="E24" s="102" t="s">
        <v>85</v>
      </c>
      <c r="F24" s="103" t="s">
        <v>86</v>
      </c>
      <c r="G24" s="104" t="s">
        <v>23</v>
      </c>
      <c r="H24" s="105">
        <v>2</v>
      </c>
      <c r="I24" s="106">
        <f t="shared" si="1"/>
        <v>600</v>
      </c>
      <c r="J24" s="107"/>
      <c r="K24" s="108"/>
      <c r="L24" s="109"/>
      <c r="M24" s="110">
        <f t="shared" si="2"/>
        <v>0</v>
      </c>
      <c r="N24" s="111"/>
      <c r="O24" s="112"/>
      <c r="P24" s="113">
        <f t="shared" si="3"/>
        <v>0</v>
      </c>
      <c r="Q24" s="114">
        <v>300</v>
      </c>
      <c r="R24" s="112">
        <v>1</v>
      </c>
      <c r="S24" s="115">
        <f t="shared" si="4"/>
        <v>300</v>
      </c>
      <c r="T24" s="116">
        <v>300</v>
      </c>
      <c r="U24" s="112"/>
      <c r="V24" s="117">
        <f t="shared" si="5"/>
        <v>0</v>
      </c>
      <c r="W24" s="118">
        <f t="shared" si="0"/>
        <v>900</v>
      </c>
    </row>
    <row r="25" spans="1:23" ht="18" customHeight="1">
      <c r="A25" s="32">
        <v>22</v>
      </c>
      <c r="B25" s="202" t="s">
        <v>87</v>
      </c>
      <c r="C25" s="119" t="s">
        <v>88</v>
      </c>
      <c r="D25" s="15" t="s">
        <v>20</v>
      </c>
      <c r="E25" s="35" t="s">
        <v>89</v>
      </c>
      <c r="F25" s="52" t="s">
        <v>90</v>
      </c>
      <c r="G25" s="18" t="s">
        <v>23</v>
      </c>
      <c r="H25" s="19" t="s">
        <v>91</v>
      </c>
      <c r="I25" s="120">
        <f t="shared" si="1"/>
        <v>300</v>
      </c>
      <c r="J25" s="121">
        <v>500</v>
      </c>
      <c r="K25" s="22" t="s">
        <v>23</v>
      </c>
      <c r="L25" s="23">
        <v>2</v>
      </c>
      <c r="M25" s="24">
        <f t="shared" si="2"/>
        <v>600</v>
      </c>
      <c r="N25" s="19"/>
      <c r="O25" s="23"/>
      <c r="P25" s="26">
        <f t="shared" si="3"/>
        <v>0</v>
      </c>
      <c r="Q25" s="122">
        <v>300</v>
      </c>
      <c r="R25" s="23"/>
      <c r="S25" s="28">
        <f t="shared" si="4"/>
        <v>0</v>
      </c>
      <c r="T25" s="123">
        <v>300</v>
      </c>
      <c r="U25" s="23"/>
      <c r="V25" s="30">
        <f t="shared" si="5"/>
        <v>0</v>
      </c>
      <c r="W25" s="124">
        <f t="shared" si="0"/>
        <v>1400</v>
      </c>
    </row>
    <row r="26" spans="1:23" ht="18" customHeight="1">
      <c r="A26" s="32">
        <v>23</v>
      </c>
      <c r="B26" s="202"/>
      <c r="C26" s="95" t="s">
        <v>92</v>
      </c>
      <c r="D26" s="34" t="s">
        <v>20</v>
      </c>
      <c r="E26" s="125" t="s">
        <v>93</v>
      </c>
      <c r="F26" s="52" t="s">
        <v>94</v>
      </c>
      <c r="G26" s="37" t="s">
        <v>23</v>
      </c>
      <c r="H26" s="38" t="s">
        <v>24</v>
      </c>
      <c r="I26" s="89">
        <f t="shared" si="1"/>
        <v>900</v>
      </c>
      <c r="J26" s="40">
        <v>500</v>
      </c>
      <c r="K26" s="41" t="s">
        <v>23</v>
      </c>
      <c r="L26" s="42">
        <v>8</v>
      </c>
      <c r="M26" s="43">
        <f t="shared" si="2"/>
        <v>2400</v>
      </c>
      <c r="N26" s="38"/>
      <c r="O26" s="42"/>
      <c r="P26" s="45">
        <f t="shared" si="3"/>
        <v>0</v>
      </c>
      <c r="Q26" s="90">
        <v>300</v>
      </c>
      <c r="R26" s="42"/>
      <c r="S26" s="47">
        <f t="shared" si="4"/>
        <v>0</v>
      </c>
      <c r="T26" s="91">
        <v>300</v>
      </c>
      <c r="U26" s="42"/>
      <c r="V26" s="49">
        <f t="shared" si="5"/>
        <v>0</v>
      </c>
      <c r="W26" s="50">
        <f t="shared" si="0"/>
        <v>3800</v>
      </c>
    </row>
    <row r="27" spans="1:23" ht="18" customHeight="1">
      <c r="A27" s="32">
        <v>24</v>
      </c>
      <c r="B27" s="202"/>
      <c r="C27" s="33" t="s">
        <v>95</v>
      </c>
      <c r="D27" s="34" t="s">
        <v>20</v>
      </c>
      <c r="E27" s="125" t="s">
        <v>96</v>
      </c>
      <c r="F27" s="52" t="s">
        <v>97</v>
      </c>
      <c r="G27" s="126">
        <v>300</v>
      </c>
      <c r="H27" s="127">
        <v>4</v>
      </c>
      <c r="I27" s="89">
        <f t="shared" si="1"/>
        <v>1200</v>
      </c>
      <c r="J27" s="40"/>
      <c r="K27" s="128">
        <v>300</v>
      </c>
      <c r="L27" s="42">
        <v>7</v>
      </c>
      <c r="M27" s="43">
        <f t="shared" si="2"/>
        <v>2100</v>
      </c>
      <c r="N27" s="127"/>
      <c r="O27" s="42"/>
      <c r="P27" s="45">
        <f t="shared" si="3"/>
        <v>0</v>
      </c>
      <c r="Q27" s="90">
        <v>300</v>
      </c>
      <c r="R27" s="42">
        <v>1</v>
      </c>
      <c r="S27" s="47">
        <f t="shared" si="4"/>
        <v>300</v>
      </c>
      <c r="T27" s="91">
        <v>300</v>
      </c>
      <c r="U27" s="42">
        <v>1</v>
      </c>
      <c r="V27" s="49">
        <f t="shared" si="5"/>
        <v>300</v>
      </c>
      <c r="W27" s="50">
        <f t="shared" si="0"/>
        <v>3900</v>
      </c>
    </row>
    <row r="28" spans="1:23" ht="18" customHeight="1">
      <c r="A28" s="32">
        <v>25</v>
      </c>
      <c r="B28" s="202"/>
      <c r="C28" s="33" t="s">
        <v>98</v>
      </c>
      <c r="D28" s="34" t="s">
        <v>20</v>
      </c>
      <c r="E28" s="35" t="s">
        <v>99</v>
      </c>
      <c r="F28" s="36" t="s">
        <v>100</v>
      </c>
      <c r="G28" s="37" t="s">
        <v>23</v>
      </c>
      <c r="H28" s="38" t="s">
        <v>28</v>
      </c>
      <c r="I28" s="89">
        <f t="shared" si="1"/>
        <v>600</v>
      </c>
      <c r="J28" s="40">
        <v>500</v>
      </c>
      <c r="K28" s="41" t="s">
        <v>23</v>
      </c>
      <c r="L28" s="42">
        <v>2</v>
      </c>
      <c r="M28" s="43">
        <f t="shared" si="2"/>
        <v>600</v>
      </c>
      <c r="N28" s="38"/>
      <c r="O28" s="42"/>
      <c r="P28" s="45">
        <f t="shared" si="3"/>
        <v>0</v>
      </c>
      <c r="Q28" s="90">
        <v>300</v>
      </c>
      <c r="R28" s="42"/>
      <c r="S28" s="47">
        <f t="shared" si="4"/>
        <v>0</v>
      </c>
      <c r="T28" s="91">
        <v>300</v>
      </c>
      <c r="U28" s="42"/>
      <c r="V28" s="49">
        <f t="shared" si="5"/>
        <v>0</v>
      </c>
      <c r="W28" s="50">
        <f t="shared" si="0"/>
        <v>1700</v>
      </c>
    </row>
    <row r="29" spans="1:23" ht="18" customHeight="1">
      <c r="A29" s="32">
        <v>26</v>
      </c>
      <c r="B29" s="202"/>
      <c r="C29" s="33" t="s">
        <v>101</v>
      </c>
      <c r="D29" s="34" t="s">
        <v>20</v>
      </c>
      <c r="E29" s="35" t="s">
        <v>102</v>
      </c>
      <c r="F29" s="36" t="s">
        <v>103</v>
      </c>
      <c r="G29" s="37" t="s">
        <v>23</v>
      </c>
      <c r="H29" s="38" t="s">
        <v>24</v>
      </c>
      <c r="I29" s="89">
        <f t="shared" si="1"/>
        <v>900</v>
      </c>
      <c r="J29" s="40">
        <v>500</v>
      </c>
      <c r="K29" s="41" t="s">
        <v>23</v>
      </c>
      <c r="L29" s="42">
        <v>8</v>
      </c>
      <c r="M29" s="43">
        <f t="shared" si="2"/>
        <v>2400</v>
      </c>
      <c r="N29" s="38"/>
      <c r="O29" s="42"/>
      <c r="P29" s="45">
        <f t="shared" si="3"/>
        <v>0</v>
      </c>
      <c r="Q29" s="90">
        <v>300</v>
      </c>
      <c r="R29" s="42">
        <v>2</v>
      </c>
      <c r="S29" s="47">
        <f t="shared" si="4"/>
        <v>600</v>
      </c>
      <c r="T29" s="91">
        <v>300</v>
      </c>
      <c r="U29" s="42">
        <v>1</v>
      </c>
      <c r="V29" s="49">
        <f t="shared" si="5"/>
        <v>300</v>
      </c>
      <c r="W29" s="50">
        <f t="shared" si="0"/>
        <v>4700</v>
      </c>
    </row>
    <row r="30" spans="1:23" ht="18" customHeight="1">
      <c r="A30" s="32">
        <v>27</v>
      </c>
      <c r="B30" s="202"/>
      <c r="C30" s="33" t="s">
        <v>104</v>
      </c>
      <c r="D30" s="34" t="s">
        <v>20</v>
      </c>
      <c r="E30" s="35" t="s">
        <v>105</v>
      </c>
      <c r="F30" s="53" t="s">
        <v>106</v>
      </c>
      <c r="G30" s="37" t="s">
        <v>23</v>
      </c>
      <c r="H30" s="38" t="s">
        <v>24</v>
      </c>
      <c r="I30" s="89">
        <f t="shared" si="1"/>
        <v>900</v>
      </c>
      <c r="J30" s="40">
        <v>500</v>
      </c>
      <c r="K30" s="41" t="s">
        <v>23</v>
      </c>
      <c r="L30" s="42">
        <v>2</v>
      </c>
      <c r="M30" s="43">
        <f t="shared" si="2"/>
        <v>600</v>
      </c>
      <c r="N30" s="38"/>
      <c r="O30" s="42"/>
      <c r="P30" s="45">
        <f t="shared" si="3"/>
        <v>0</v>
      </c>
      <c r="Q30" s="90">
        <v>300</v>
      </c>
      <c r="R30" s="42"/>
      <c r="S30" s="47">
        <f t="shared" si="4"/>
        <v>0</v>
      </c>
      <c r="T30" s="91">
        <v>300</v>
      </c>
      <c r="U30" s="42"/>
      <c r="V30" s="49">
        <f t="shared" si="5"/>
        <v>0</v>
      </c>
      <c r="W30" s="50">
        <f t="shared" si="0"/>
        <v>2000</v>
      </c>
    </row>
    <row r="31" spans="1:23" ht="18" customHeight="1">
      <c r="A31" s="32">
        <v>28</v>
      </c>
      <c r="B31" s="202"/>
      <c r="C31" s="33" t="s">
        <v>107</v>
      </c>
      <c r="D31" s="34" t="s">
        <v>20</v>
      </c>
      <c r="E31" s="35" t="s">
        <v>108</v>
      </c>
      <c r="F31" s="53" t="s">
        <v>109</v>
      </c>
      <c r="G31" s="129">
        <v>300</v>
      </c>
      <c r="H31" s="92">
        <v>2</v>
      </c>
      <c r="I31" s="89">
        <f t="shared" si="1"/>
        <v>600</v>
      </c>
      <c r="J31" s="40"/>
      <c r="K31" s="130">
        <v>300</v>
      </c>
      <c r="L31" s="42">
        <v>2</v>
      </c>
      <c r="M31" s="43">
        <f t="shared" si="2"/>
        <v>600</v>
      </c>
      <c r="N31" s="92"/>
      <c r="O31" s="42"/>
      <c r="P31" s="45">
        <f t="shared" si="3"/>
        <v>0</v>
      </c>
      <c r="Q31" s="90">
        <v>300</v>
      </c>
      <c r="R31" s="42"/>
      <c r="S31" s="47">
        <f t="shared" si="4"/>
        <v>0</v>
      </c>
      <c r="T31" s="91">
        <v>300</v>
      </c>
      <c r="U31" s="42"/>
      <c r="V31" s="49">
        <f t="shared" si="5"/>
        <v>0</v>
      </c>
      <c r="W31" s="50">
        <f t="shared" si="0"/>
        <v>1200</v>
      </c>
    </row>
    <row r="32" spans="1:23" ht="18" customHeight="1">
      <c r="A32" s="32">
        <v>29</v>
      </c>
      <c r="B32" s="202"/>
      <c r="C32" s="33" t="s">
        <v>110</v>
      </c>
      <c r="D32" s="34" t="s">
        <v>20</v>
      </c>
      <c r="E32" s="35" t="s">
        <v>111</v>
      </c>
      <c r="F32" s="36" t="s">
        <v>112</v>
      </c>
      <c r="G32" s="129">
        <v>300</v>
      </c>
      <c r="H32" s="92">
        <v>3</v>
      </c>
      <c r="I32" s="89">
        <f t="shared" si="1"/>
        <v>900</v>
      </c>
      <c r="J32" s="40">
        <v>500</v>
      </c>
      <c r="K32" s="130">
        <v>300</v>
      </c>
      <c r="L32" s="42">
        <v>8</v>
      </c>
      <c r="M32" s="43">
        <f t="shared" si="2"/>
        <v>2400</v>
      </c>
      <c r="N32" s="92"/>
      <c r="O32" s="42"/>
      <c r="P32" s="45">
        <f t="shared" si="3"/>
        <v>0</v>
      </c>
      <c r="Q32" s="90">
        <v>300</v>
      </c>
      <c r="R32" s="42"/>
      <c r="S32" s="47">
        <f t="shared" si="4"/>
        <v>0</v>
      </c>
      <c r="T32" s="91">
        <v>300</v>
      </c>
      <c r="U32" s="42"/>
      <c r="V32" s="49">
        <f t="shared" si="5"/>
        <v>0</v>
      </c>
      <c r="W32" s="50">
        <f t="shared" si="0"/>
        <v>3800</v>
      </c>
    </row>
    <row r="33" spans="1:23" ht="18" customHeight="1">
      <c r="A33" s="32">
        <v>30</v>
      </c>
      <c r="B33" s="202"/>
      <c r="C33" s="33" t="s">
        <v>113</v>
      </c>
      <c r="D33" s="34" t="s">
        <v>20</v>
      </c>
      <c r="E33" s="35" t="s">
        <v>114</v>
      </c>
      <c r="F33" s="36" t="s">
        <v>115</v>
      </c>
      <c r="G33" s="37" t="s">
        <v>23</v>
      </c>
      <c r="H33" s="131">
        <v>4</v>
      </c>
      <c r="I33" s="89">
        <f t="shared" si="1"/>
        <v>1200</v>
      </c>
      <c r="J33" s="40">
        <v>500</v>
      </c>
      <c r="K33" s="41" t="s">
        <v>23</v>
      </c>
      <c r="L33" s="42">
        <v>5</v>
      </c>
      <c r="M33" s="43">
        <f t="shared" si="2"/>
        <v>1500</v>
      </c>
      <c r="N33" s="38"/>
      <c r="O33" s="42"/>
      <c r="P33" s="45">
        <f t="shared" si="3"/>
        <v>0</v>
      </c>
      <c r="Q33" s="90">
        <v>300</v>
      </c>
      <c r="R33" s="42"/>
      <c r="S33" s="47">
        <f t="shared" si="4"/>
        <v>0</v>
      </c>
      <c r="T33" s="91">
        <v>300</v>
      </c>
      <c r="U33" s="42"/>
      <c r="V33" s="49">
        <f t="shared" si="5"/>
        <v>0</v>
      </c>
      <c r="W33" s="50">
        <f t="shared" si="0"/>
        <v>3200</v>
      </c>
    </row>
    <row r="34" spans="1:23" ht="18" customHeight="1">
      <c r="A34" s="32">
        <v>31</v>
      </c>
      <c r="B34" s="202"/>
      <c r="C34" s="64" t="s">
        <v>116</v>
      </c>
      <c r="D34" s="55" t="s">
        <v>20</v>
      </c>
      <c r="E34" s="69" t="s">
        <v>117</v>
      </c>
      <c r="F34" s="70" t="s">
        <v>118</v>
      </c>
      <c r="G34" s="132" t="s">
        <v>23</v>
      </c>
      <c r="H34" s="133" t="s">
        <v>28</v>
      </c>
      <c r="I34" s="39">
        <f t="shared" si="1"/>
        <v>600</v>
      </c>
      <c r="J34" s="134">
        <v>500</v>
      </c>
      <c r="K34" s="135" t="s">
        <v>23</v>
      </c>
      <c r="L34" s="60">
        <v>7</v>
      </c>
      <c r="M34" s="65">
        <f t="shared" si="2"/>
        <v>2100</v>
      </c>
      <c r="N34" s="133"/>
      <c r="O34" s="60"/>
      <c r="P34" s="66">
        <f t="shared" si="3"/>
        <v>0</v>
      </c>
      <c r="Q34" s="136">
        <v>300</v>
      </c>
      <c r="R34" s="60">
        <v>2</v>
      </c>
      <c r="S34" s="67">
        <f t="shared" si="4"/>
        <v>600</v>
      </c>
      <c r="T34" s="137">
        <v>300</v>
      </c>
      <c r="U34" s="60"/>
      <c r="V34" s="68">
        <f t="shared" si="5"/>
        <v>0</v>
      </c>
      <c r="W34" s="50">
        <f t="shared" si="0"/>
        <v>3800</v>
      </c>
    </row>
    <row r="35" spans="1:23" ht="18" customHeight="1" thickBot="1">
      <c r="A35" s="32">
        <v>32</v>
      </c>
      <c r="B35" s="138"/>
      <c r="C35" s="100" t="s">
        <v>119</v>
      </c>
      <c r="D35" s="101" t="s">
        <v>20</v>
      </c>
      <c r="E35" s="102" t="s">
        <v>120</v>
      </c>
      <c r="F35" s="103" t="s">
        <v>121</v>
      </c>
      <c r="G35" s="104" t="s">
        <v>23</v>
      </c>
      <c r="H35" s="139">
        <v>3</v>
      </c>
      <c r="I35" s="106">
        <f t="shared" si="1"/>
        <v>900</v>
      </c>
      <c r="J35" s="140"/>
      <c r="K35" s="108"/>
      <c r="L35" s="109"/>
      <c r="M35" s="110">
        <f t="shared" si="2"/>
        <v>0</v>
      </c>
      <c r="N35" s="111"/>
      <c r="O35" s="112"/>
      <c r="P35" s="113">
        <f t="shared" si="3"/>
        <v>0</v>
      </c>
      <c r="Q35" s="114">
        <v>300</v>
      </c>
      <c r="R35" s="112">
        <v>1</v>
      </c>
      <c r="S35" s="115">
        <f t="shared" si="4"/>
        <v>300</v>
      </c>
      <c r="T35" s="116">
        <v>300</v>
      </c>
      <c r="U35" s="112">
        <v>2</v>
      </c>
      <c r="V35" s="117">
        <f t="shared" si="5"/>
        <v>600</v>
      </c>
      <c r="W35" s="71">
        <f t="shared" si="0"/>
        <v>1800</v>
      </c>
    </row>
    <row r="36" spans="1:23" ht="18" customHeight="1">
      <c r="A36" s="32">
        <v>33</v>
      </c>
      <c r="B36" s="204" t="s">
        <v>122</v>
      </c>
      <c r="C36" s="119" t="s">
        <v>123</v>
      </c>
      <c r="D36" s="15" t="s">
        <v>20</v>
      </c>
      <c r="E36" s="16" t="s">
        <v>124</v>
      </c>
      <c r="F36" s="17" t="s">
        <v>125</v>
      </c>
      <c r="G36" s="18" t="s">
        <v>23</v>
      </c>
      <c r="H36" s="141">
        <v>4</v>
      </c>
      <c r="I36" s="120">
        <f t="shared" si="1"/>
        <v>1200</v>
      </c>
      <c r="J36" s="121">
        <v>500</v>
      </c>
      <c r="K36" s="22" t="s">
        <v>23</v>
      </c>
      <c r="L36" s="23">
        <v>8</v>
      </c>
      <c r="M36" s="24">
        <f t="shared" si="2"/>
        <v>2400</v>
      </c>
      <c r="N36" s="19"/>
      <c r="O36" s="23"/>
      <c r="P36" s="26">
        <f t="shared" si="3"/>
        <v>0</v>
      </c>
      <c r="Q36" s="122">
        <v>300</v>
      </c>
      <c r="R36" s="23">
        <v>2</v>
      </c>
      <c r="S36" s="28">
        <f t="shared" si="4"/>
        <v>600</v>
      </c>
      <c r="T36" s="123">
        <v>300</v>
      </c>
      <c r="U36" s="23">
        <v>1</v>
      </c>
      <c r="V36" s="30">
        <f t="shared" si="5"/>
        <v>300</v>
      </c>
      <c r="W36" s="31">
        <f t="shared" si="0"/>
        <v>5000</v>
      </c>
    </row>
    <row r="37" spans="1:23" ht="18" customHeight="1">
      <c r="A37" s="32">
        <v>34</v>
      </c>
      <c r="B37" s="204"/>
      <c r="C37" s="95" t="s">
        <v>126</v>
      </c>
      <c r="D37" s="34" t="s">
        <v>20</v>
      </c>
      <c r="E37" s="35" t="s">
        <v>127</v>
      </c>
      <c r="F37" s="53" t="s">
        <v>128</v>
      </c>
      <c r="G37" s="37" t="s">
        <v>23</v>
      </c>
      <c r="H37" s="38" t="s">
        <v>24</v>
      </c>
      <c r="I37" s="89">
        <f t="shared" si="1"/>
        <v>900</v>
      </c>
      <c r="J37" s="40">
        <v>500</v>
      </c>
      <c r="K37" s="41" t="s">
        <v>23</v>
      </c>
      <c r="L37" s="42">
        <v>8</v>
      </c>
      <c r="M37" s="43">
        <f t="shared" si="2"/>
        <v>2400</v>
      </c>
      <c r="N37" s="38"/>
      <c r="O37" s="42"/>
      <c r="P37" s="45">
        <f t="shared" si="3"/>
        <v>0</v>
      </c>
      <c r="Q37" s="90">
        <v>300</v>
      </c>
      <c r="R37" s="42">
        <v>2</v>
      </c>
      <c r="S37" s="47">
        <f t="shared" si="4"/>
        <v>600</v>
      </c>
      <c r="T37" s="91">
        <v>300</v>
      </c>
      <c r="U37" s="42">
        <v>1</v>
      </c>
      <c r="V37" s="49">
        <f t="shared" si="5"/>
        <v>300</v>
      </c>
      <c r="W37" s="50">
        <f t="shared" si="0"/>
        <v>4700</v>
      </c>
    </row>
    <row r="38" spans="1:23" ht="18" customHeight="1">
      <c r="A38" s="32">
        <v>35</v>
      </c>
      <c r="B38" s="204"/>
      <c r="C38" s="33" t="s">
        <v>129</v>
      </c>
      <c r="D38" s="34" t="s">
        <v>20</v>
      </c>
      <c r="E38" s="35" t="s">
        <v>130</v>
      </c>
      <c r="F38" s="53" t="s">
        <v>131</v>
      </c>
      <c r="G38" s="37" t="s">
        <v>23</v>
      </c>
      <c r="H38" s="142">
        <v>3</v>
      </c>
      <c r="I38" s="89">
        <f t="shared" si="1"/>
        <v>900</v>
      </c>
      <c r="J38" s="143">
        <v>500</v>
      </c>
      <c r="K38" s="41" t="s">
        <v>23</v>
      </c>
      <c r="L38" s="42">
        <v>8</v>
      </c>
      <c r="M38" s="43">
        <f t="shared" si="2"/>
        <v>2400</v>
      </c>
      <c r="N38" s="38"/>
      <c r="O38" s="42"/>
      <c r="P38" s="45">
        <f t="shared" si="3"/>
        <v>0</v>
      </c>
      <c r="Q38" s="90">
        <v>300</v>
      </c>
      <c r="R38" s="42"/>
      <c r="S38" s="47">
        <f t="shared" si="4"/>
        <v>0</v>
      </c>
      <c r="T38" s="91">
        <v>300</v>
      </c>
      <c r="U38" s="42"/>
      <c r="V38" s="49">
        <f t="shared" si="5"/>
        <v>0</v>
      </c>
      <c r="W38" s="50">
        <f t="shared" si="0"/>
        <v>3800</v>
      </c>
    </row>
    <row r="39" spans="1:23" ht="18" customHeight="1">
      <c r="A39" s="32">
        <v>36</v>
      </c>
      <c r="B39" s="204"/>
      <c r="C39" s="33" t="s">
        <v>132</v>
      </c>
      <c r="D39" s="34" t="s">
        <v>20</v>
      </c>
      <c r="E39" s="35" t="s">
        <v>133</v>
      </c>
      <c r="F39" s="36" t="s">
        <v>134</v>
      </c>
      <c r="G39" s="56">
        <v>300</v>
      </c>
      <c r="H39" s="57">
        <v>2</v>
      </c>
      <c r="I39" s="39">
        <f t="shared" si="1"/>
        <v>600</v>
      </c>
      <c r="J39" s="134">
        <v>500</v>
      </c>
      <c r="K39" s="59">
        <v>300</v>
      </c>
      <c r="L39" s="60">
        <v>6</v>
      </c>
      <c r="M39" s="65">
        <f t="shared" si="2"/>
        <v>1800</v>
      </c>
      <c r="N39" s="57"/>
      <c r="O39" s="60"/>
      <c r="P39" s="66">
        <f t="shared" si="3"/>
        <v>0</v>
      </c>
      <c r="Q39" s="136">
        <v>300</v>
      </c>
      <c r="R39" s="60">
        <v>2</v>
      </c>
      <c r="S39" s="67">
        <f t="shared" si="4"/>
        <v>600</v>
      </c>
      <c r="T39" s="137">
        <v>300</v>
      </c>
      <c r="U39" s="60">
        <v>1</v>
      </c>
      <c r="V39" s="68">
        <f t="shared" si="5"/>
        <v>300</v>
      </c>
      <c r="W39" s="50">
        <f t="shared" si="0"/>
        <v>3800</v>
      </c>
    </row>
    <row r="40" spans="1:23" ht="18" customHeight="1" thickBot="1">
      <c r="A40" s="32">
        <v>37</v>
      </c>
      <c r="B40" s="205"/>
      <c r="C40" s="144" t="s">
        <v>135</v>
      </c>
      <c r="D40" s="101" t="s">
        <v>20</v>
      </c>
      <c r="E40" s="102" t="s">
        <v>136</v>
      </c>
      <c r="F40" s="145" t="s">
        <v>137</v>
      </c>
      <c r="G40" s="104" t="s">
        <v>23</v>
      </c>
      <c r="H40" s="111" t="s">
        <v>28</v>
      </c>
      <c r="I40" s="106">
        <f t="shared" si="1"/>
        <v>600</v>
      </c>
      <c r="J40" s="146">
        <v>500</v>
      </c>
      <c r="K40" s="147" t="s">
        <v>23</v>
      </c>
      <c r="L40" s="112">
        <v>4</v>
      </c>
      <c r="M40" s="110">
        <f t="shared" si="2"/>
        <v>1200</v>
      </c>
      <c r="N40" s="111"/>
      <c r="O40" s="112"/>
      <c r="P40" s="113">
        <f t="shared" si="3"/>
        <v>0</v>
      </c>
      <c r="Q40" s="114">
        <v>300</v>
      </c>
      <c r="R40" s="112"/>
      <c r="S40" s="115">
        <f t="shared" si="4"/>
        <v>0</v>
      </c>
      <c r="T40" s="116">
        <v>300</v>
      </c>
      <c r="U40" s="112"/>
      <c r="V40" s="117">
        <f t="shared" si="5"/>
        <v>0</v>
      </c>
      <c r="W40" s="118">
        <f t="shared" si="0"/>
        <v>2300</v>
      </c>
    </row>
    <row r="41" spans="1:23" ht="18" customHeight="1">
      <c r="A41" s="32">
        <v>38</v>
      </c>
      <c r="B41" s="202" t="s">
        <v>138</v>
      </c>
      <c r="C41" s="148" t="s">
        <v>139</v>
      </c>
      <c r="D41" s="15" t="s">
        <v>20</v>
      </c>
      <c r="E41" s="16" t="s">
        <v>140</v>
      </c>
      <c r="F41" s="17" t="s">
        <v>141</v>
      </c>
      <c r="G41" s="18" t="s">
        <v>23</v>
      </c>
      <c r="H41" s="149">
        <v>1</v>
      </c>
      <c r="I41" s="78">
        <f t="shared" si="1"/>
        <v>300</v>
      </c>
      <c r="J41" s="150"/>
      <c r="K41" s="22" t="s">
        <v>23</v>
      </c>
      <c r="L41" s="23">
        <v>8</v>
      </c>
      <c r="M41" s="24">
        <f t="shared" si="2"/>
        <v>2400</v>
      </c>
      <c r="N41" s="19"/>
      <c r="O41" s="23"/>
      <c r="P41" s="26">
        <f t="shared" si="3"/>
        <v>0</v>
      </c>
      <c r="Q41" s="122">
        <v>300</v>
      </c>
      <c r="R41" s="23"/>
      <c r="S41" s="28">
        <f t="shared" si="4"/>
        <v>0</v>
      </c>
      <c r="T41" s="123">
        <v>300</v>
      </c>
      <c r="U41" s="23"/>
      <c r="V41" s="30">
        <f t="shared" si="5"/>
        <v>0</v>
      </c>
      <c r="W41" s="124">
        <f t="shared" si="0"/>
        <v>2700</v>
      </c>
    </row>
    <row r="42" spans="1:23" ht="18" customHeight="1">
      <c r="A42" s="32">
        <v>39</v>
      </c>
      <c r="B42" s="202"/>
      <c r="C42" s="33" t="s">
        <v>142</v>
      </c>
      <c r="D42" s="34" t="s">
        <v>20</v>
      </c>
      <c r="E42" s="151" t="s">
        <v>143</v>
      </c>
      <c r="F42" s="152" t="s">
        <v>144</v>
      </c>
      <c r="G42" s="37" t="s">
        <v>23</v>
      </c>
      <c r="H42" s="38" t="s">
        <v>24</v>
      </c>
      <c r="I42" s="89">
        <f t="shared" si="1"/>
        <v>900</v>
      </c>
      <c r="J42" s="143">
        <v>500</v>
      </c>
      <c r="K42" s="41" t="s">
        <v>23</v>
      </c>
      <c r="L42" s="42">
        <v>6</v>
      </c>
      <c r="M42" s="43">
        <f t="shared" si="2"/>
        <v>1800</v>
      </c>
      <c r="N42" s="38"/>
      <c r="O42" s="42"/>
      <c r="P42" s="45">
        <f t="shared" si="3"/>
        <v>0</v>
      </c>
      <c r="Q42" s="90">
        <v>300</v>
      </c>
      <c r="R42" s="42"/>
      <c r="S42" s="47">
        <f t="shared" si="4"/>
        <v>0</v>
      </c>
      <c r="T42" s="91">
        <v>300</v>
      </c>
      <c r="U42" s="42"/>
      <c r="V42" s="49">
        <f t="shared" si="5"/>
        <v>0</v>
      </c>
      <c r="W42" s="50">
        <f t="shared" si="0"/>
        <v>3200</v>
      </c>
    </row>
    <row r="43" spans="1:23" ht="18" customHeight="1">
      <c r="A43" s="32">
        <v>40</v>
      </c>
      <c r="B43" s="202"/>
      <c r="C43" s="33" t="s">
        <v>145</v>
      </c>
      <c r="D43" s="34" t="s">
        <v>20</v>
      </c>
      <c r="E43" s="35" t="s">
        <v>146</v>
      </c>
      <c r="F43" s="36" t="s">
        <v>147</v>
      </c>
      <c r="G43" s="37" t="s">
        <v>23</v>
      </c>
      <c r="H43" s="38" t="s">
        <v>91</v>
      </c>
      <c r="I43" s="89">
        <f t="shared" si="1"/>
        <v>300</v>
      </c>
      <c r="J43" s="143">
        <v>500</v>
      </c>
      <c r="K43" s="41" t="s">
        <v>23</v>
      </c>
      <c r="L43" s="42">
        <v>7</v>
      </c>
      <c r="M43" s="43">
        <f t="shared" si="2"/>
        <v>2100</v>
      </c>
      <c r="N43" s="38"/>
      <c r="O43" s="42"/>
      <c r="P43" s="45">
        <f t="shared" si="3"/>
        <v>0</v>
      </c>
      <c r="Q43" s="90">
        <v>300</v>
      </c>
      <c r="R43" s="42">
        <v>1</v>
      </c>
      <c r="S43" s="47">
        <f t="shared" si="4"/>
        <v>300</v>
      </c>
      <c r="T43" s="91">
        <v>300</v>
      </c>
      <c r="U43" s="42"/>
      <c r="V43" s="49">
        <f t="shared" si="5"/>
        <v>0</v>
      </c>
      <c r="W43" s="50">
        <f t="shared" si="0"/>
        <v>3200</v>
      </c>
    </row>
    <row r="44" spans="1:23" ht="18" customHeight="1">
      <c r="A44" s="32">
        <v>41</v>
      </c>
      <c r="B44" s="202"/>
      <c r="C44" s="33" t="s">
        <v>148</v>
      </c>
      <c r="D44" s="34" t="s">
        <v>20</v>
      </c>
      <c r="E44" s="35" t="s">
        <v>149</v>
      </c>
      <c r="F44" s="53" t="s">
        <v>150</v>
      </c>
      <c r="G44" s="37" t="s">
        <v>23</v>
      </c>
      <c r="H44" s="92">
        <v>3</v>
      </c>
      <c r="I44" s="89">
        <f t="shared" si="1"/>
        <v>900</v>
      </c>
      <c r="J44" s="143">
        <v>500</v>
      </c>
      <c r="K44" s="41" t="s">
        <v>23</v>
      </c>
      <c r="L44" s="42">
        <v>4</v>
      </c>
      <c r="M44" s="43">
        <f t="shared" si="2"/>
        <v>1200</v>
      </c>
      <c r="N44" s="38"/>
      <c r="O44" s="42"/>
      <c r="P44" s="45">
        <f t="shared" si="3"/>
        <v>0</v>
      </c>
      <c r="Q44" s="90">
        <v>300</v>
      </c>
      <c r="R44" s="42"/>
      <c r="S44" s="47">
        <f t="shared" si="4"/>
        <v>0</v>
      </c>
      <c r="T44" s="91">
        <v>300</v>
      </c>
      <c r="U44" s="42"/>
      <c r="V44" s="49">
        <f t="shared" si="5"/>
        <v>0</v>
      </c>
      <c r="W44" s="50">
        <f t="shared" si="0"/>
        <v>2600</v>
      </c>
    </row>
    <row r="45" spans="1:23" ht="18" customHeight="1">
      <c r="A45" s="32">
        <v>42</v>
      </c>
      <c r="B45" s="202"/>
      <c r="C45" s="153" t="s">
        <v>151</v>
      </c>
      <c r="D45" s="34" t="s">
        <v>20</v>
      </c>
      <c r="E45" s="35" t="s">
        <v>152</v>
      </c>
      <c r="F45" s="36" t="s">
        <v>153</v>
      </c>
      <c r="G45" s="37" t="s">
        <v>23</v>
      </c>
      <c r="H45" s="38" t="s">
        <v>24</v>
      </c>
      <c r="I45" s="89">
        <f t="shared" si="1"/>
        <v>900</v>
      </c>
      <c r="J45" s="143">
        <v>500</v>
      </c>
      <c r="K45" s="41" t="s">
        <v>23</v>
      </c>
      <c r="L45" s="42">
        <v>8</v>
      </c>
      <c r="M45" s="43">
        <f t="shared" si="2"/>
        <v>2400</v>
      </c>
      <c r="N45" s="38"/>
      <c r="O45" s="42"/>
      <c r="P45" s="45">
        <f t="shared" si="3"/>
        <v>0</v>
      </c>
      <c r="Q45" s="90">
        <v>300</v>
      </c>
      <c r="R45" s="42"/>
      <c r="S45" s="47">
        <f t="shared" si="4"/>
        <v>0</v>
      </c>
      <c r="T45" s="91">
        <v>300</v>
      </c>
      <c r="U45" s="42"/>
      <c r="V45" s="49">
        <f t="shared" si="5"/>
        <v>0</v>
      </c>
      <c r="W45" s="50">
        <f t="shared" si="0"/>
        <v>3800</v>
      </c>
    </row>
    <row r="46" spans="1:23" ht="18" customHeight="1">
      <c r="A46" s="32">
        <v>43</v>
      </c>
      <c r="B46" s="202"/>
      <c r="C46" s="153" t="s">
        <v>154</v>
      </c>
      <c r="D46" s="154" t="s">
        <v>20</v>
      </c>
      <c r="E46" s="35" t="s">
        <v>155</v>
      </c>
      <c r="F46" s="36" t="s">
        <v>156</v>
      </c>
      <c r="G46" s="37" t="s">
        <v>23</v>
      </c>
      <c r="H46" s="38" t="s">
        <v>62</v>
      </c>
      <c r="I46" s="89">
        <f t="shared" si="1"/>
        <v>1200</v>
      </c>
      <c r="J46" s="143"/>
      <c r="K46" s="41" t="s">
        <v>23</v>
      </c>
      <c r="L46" s="42">
        <v>6</v>
      </c>
      <c r="M46" s="43">
        <f t="shared" si="2"/>
        <v>1800</v>
      </c>
      <c r="N46" s="38"/>
      <c r="O46" s="42"/>
      <c r="P46" s="45">
        <f t="shared" si="3"/>
        <v>0</v>
      </c>
      <c r="Q46" s="90">
        <v>300</v>
      </c>
      <c r="R46" s="42">
        <v>2</v>
      </c>
      <c r="S46" s="47">
        <f t="shared" si="4"/>
        <v>600</v>
      </c>
      <c r="T46" s="91">
        <v>300</v>
      </c>
      <c r="U46" s="42">
        <v>1</v>
      </c>
      <c r="V46" s="49">
        <f t="shared" si="5"/>
        <v>300</v>
      </c>
      <c r="W46" s="50">
        <f t="shared" si="0"/>
        <v>3900</v>
      </c>
    </row>
    <row r="47" spans="1:23" ht="18" customHeight="1">
      <c r="A47" s="32">
        <v>44</v>
      </c>
      <c r="B47" s="202"/>
      <c r="C47" s="153" t="s">
        <v>157</v>
      </c>
      <c r="D47" s="34" t="s">
        <v>20</v>
      </c>
      <c r="E47" s="35" t="s">
        <v>158</v>
      </c>
      <c r="F47" s="53" t="s">
        <v>159</v>
      </c>
      <c r="G47" s="37" t="s">
        <v>23</v>
      </c>
      <c r="H47" s="155">
        <v>3</v>
      </c>
      <c r="I47" s="89">
        <f t="shared" si="1"/>
        <v>900</v>
      </c>
      <c r="J47" s="143"/>
      <c r="K47" s="41" t="s">
        <v>23</v>
      </c>
      <c r="L47" s="42">
        <v>7</v>
      </c>
      <c r="M47" s="43">
        <f t="shared" si="2"/>
        <v>2100</v>
      </c>
      <c r="N47" s="38"/>
      <c r="O47" s="42"/>
      <c r="P47" s="45">
        <f t="shared" si="3"/>
        <v>0</v>
      </c>
      <c r="Q47" s="90">
        <v>300</v>
      </c>
      <c r="R47" s="42">
        <v>1</v>
      </c>
      <c r="S47" s="47">
        <f t="shared" si="4"/>
        <v>300</v>
      </c>
      <c r="T47" s="91">
        <v>300</v>
      </c>
      <c r="U47" s="42"/>
      <c r="V47" s="49">
        <f t="shared" si="5"/>
        <v>0</v>
      </c>
      <c r="W47" s="50">
        <f t="shared" si="0"/>
        <v>3300</v>
      </c>
    </row>
    <row r="48" spans="1:23" ht="18" customHeight="1">
      <c r="A48" s="32">
        <v>45</v>
      </c>
      <c r="B48" s="202"/>
      <c r="C48" s="153" t="s">
        <v>160</v>
      </c>
      <c r="D48" s="34" t="s">
        <v>20</v>
      </c>
      <c r="E48" s="35" t="s">
        <v>161</v>
      </c>
      <c r="F48" s="53" t="s">
        <v>162</v>
      </c>
      <c r="G48" s="37" t="s">
        <v>23</v>
      </c>
      <c r="H48" s="133" t="s">
        <v>91</v>
      </c>
      <c r="I48" s="39">
        <f t="shared" si="1"/>
        <v>300</v>
      </c>
      <c r="J48" s="134">
        <v>500</v>
      </c>
      <c r="K48" s="135" t="s">
        <v>23</v>
      </c>
      <c r="L48" s="60"/>
      <c r="M48" s="65">
        <f t="shared" si="2"/>
        <v>0</v>
      </c>
      <c r="N48" s="133"/>
      <c r="O48" s="60"/>
      <c r="P48" s="66">
        <f t="shared" si="3"/>
        <v>0</v>
      </c>
      <c r="Q48" s="136">
        <v>300</v>
      </c>
      <c r="R48" s="60"/>
      <c r="S48" s="67">
        <f t="shared" si="4"/>
        <v>0</v>
      </c>
      <c r="T48" s="137">
        <v>300</v>
      </c>
      <c r="U48" s="60"/>
      <c r="V48" s="68">
        <f t="shared" si="5"/>
        <v>0</v>
      </c>
      <c r="W48" s="50">
        <f t="shared" si="0"/>
        <v>800</v>
      </c>
    </row>
    <row r="49" spans="1:23" ht="18" customHeight="1" thickBot="1">
      <c r="A49" s="32">
        <v>46</v>
      </c>
      <c r="B49" s="202"/>
      <c r="C49" s="156" t="s">
        <v>163</v>
      </c>
      <c r="D49" s="55" t="s">
        <v>20</v>
      </c>
      <c r="E49" s="69" t="s">
        <v>164</v>
      </c>
      <c r="F49" s="70" t="s">
        <v>165</v>
      </c>
      <c r="G49" s="132" t="s">
        <v>23</v>
      </c>
      <c r="H49" s="111" t="s">
        <v>24</v>
      </c>
      <c r="I49" s="106">
        <f t="shared" si="1"/>
        <v>900</v>
      </c>
      <c r="J49" s="146">
        <v>500</v>
      </c>
      <c r="K49" s="147" t="s">
        <v>23</v>
      </c>
      <c r="L49" s="112"/>
      <c r="M49" s="110">
        <f t="shared" si="2"/>
        <v>0</v>
      </c>
      <c r="N49" s="111"/>
      <c r="O49" s="112"/>
      <c r="P49" s="113">
        <f t="shared" si="3"/>
        <v>0</v>
      </c>
      <c r="Q49" s="114">
        <v>300</v>
      </c>
      <c r="R49" s="112"/>
      <c r="S49" s="115">
        <f t="shared" si="4"/>
        <v>0</v>
      </c>
      <c r="T49" s="116">
        <v>300</v>
      </c>
      <c r="U49" s="112"/>
      <c r="V49" s="117">
        <f t="shared" si="5"/>
        <v>0</v>
      </c>
      <c r="W49" s="71">
        <f t="shared" si="0"/>
        <v>1400</v>
      </c>
    </row>
    <row r="50" spans="1:23" ht="18" customHeight="1">
      <c r="A50" s="32">
        <v>47</v>
      </c>
      <c r="B50" s="203" t="s">
        <v>166</v>
      </c>
      <c r="C50" s="72" t="s">
        <v>167</v>
      </c>
      <c r="D50" s="73" t="s">
        <v>20</v>
      </c>
      <c r="E50" s="74" t="s">
        <v>168</v>
      </c>
      <c r="F50" s="157" t="s">
        <v>169</v>
      </c>
      <c r="G50" s="76" t="s">
        <v>23</v>
      </c>
      <c r="H50" s="158">
        <v>4</v>
      </c>
      <c r="I50" s="120">
        <f t="shared" si="1"/>
        <v>1200</v>
      </c>
      <c r="J50" s="150">
        <v>500</v>
      </c>
      <c r="K50" s="22" t="s">
        <v>23</v>
      </c>
      <c r="L50" s="23">
        <v>5</v>
      </c>
      <c r="M50" s="24">
        <f t="shared" si="2"/>
        <v>1500</v>
      </c>
      <c r="N50" s="19"/>
      <c r="O50" s="23"/>
      <c r="P50" s="26">
        <f t="shared" si="3"/>
        <v>0</v>
      </c>
      <c r="Q50" s="122">
        <v>300</v>
      </c>
      <c r="R50" s="23">
        <v>2</v>
      </c>
      <c r="S50" s="28">
        <f t="shared" si="4"/>
        <v>600</v>
      </c>
      <c r="T50" s="123">
        <v>300</v>
      </c>
      <c r="U50" s="23">
        <v>1</v>
      </c>
      <c r="V50" s="30">
        <f t="shared" si="5"/>
        <v>300</v>
      </c>
      <c r="W50" s="31">
        <f t="shared" si="0"/>
        <v>4100</v>
      </c>
    </row>
    <row r="51" spans="1:23" ht="18" customHeight="1">
      <c r="A51" s="32">
        <v>48</v>
      </c>
      <c r="B51" s="204"/>
      <c r="C51" s="153" t="s">
        <v>170</v>
      </c>
      <c r="D51" s="34" t="s">
        <v>20</v>
      </c>
      <c r="E51" s="159" t="s">
        <v>171</v>
      </c>
      <c r="F51" s="160" t="s">
        <v>172</v>
      </c>
      <c r="G51" s="37" t="s">
        <v>23</v>
      </c>
      <c r="H51" s="38" t="s">
        <v>91</v>
      </c>
      <c r="I51" s="89">
        <f t="shared" si="1"/>
        <v>300</v>
      </c>
      <c r="J51" s="143">
        <v>500</v>
      </c>
      <c r="K51" s="41" t="s">
        <v>23</v>
      </c>
      <c r="L51" s="42">
        <v>5</v>
      </c>
      <c r="M51" s="43">
        <f t="shared" si="2"/>
        <v>1500</v>
      </c>
      <c r="N51" s="38"/>
      <c r="O51" s="42"/>
      <c r="P51" s="45">
        <f t="shared" si="3"/>
        <v>0</v>
      </c>
      <c r="Q51" s="90">
        <v>300</v>
      </c>
      <c r="R51" s="42"/>
      <c r="S51" s="47">
        <f t="shared" si="4"/>
        <v>0</v>
      </c>
      <c r="T51" s="91">
        <v>300</v>
      </c>
      <c r="U51" s="42">
        <v>1</v>
      </c>
      <c r="V51" s="49">
        <f t="shared" si="5"/>
        <v>300</v>
      </c>
      <c r="W51" s="50">
        <f t="shared" si="0"/>
        <v>2600</v>
      </c>
    </row>
    <row r="52" spans="1:23" ht="18" customHeight="1">
      <c r="A52" s="32">
        <v>49</v>
      </c>
      <c r="B52" s="204"/>
      <c r="C52" s="153" t="s">
        <v>173</v>
      </c>
      <c r="D52" s="34" t="s">
        <v>20</v>
      </c>
      <c r="E52" s="159" t="s">
        <v>174</v>
      </c>
      <c r="F52" s="160" t="s">
        <v>175</v>
      </c>
      <c r="G52" s="37" t="s">
        <v>23</v>
      </c>
      <c r="H52" s="38" t="s">
        <v>24</v>
      </c>
      <c r="I52" s="89">
        <f t="shared" si="1"/>
        <v>900</v>
      </c>
      <c r="J52" s="143">
        <v>500</v>
      </c>
      <c r="K52" s="41" t="s">
        <v>23</v>
      </c>
      <c r="L52" s="42">
        <v>7</v>
      </c>
      <c r="M52" s="43">
        <f t="shared" si="2"/>
        <v>2100</v>
      </c>
      <c r="N52" s="38"/>
      <c r="O52" s="42"/>
      <c r="P52" s="45">
        <f t="shared" si="3"/>
        <v>0</v>
      </c>
      <c r="Q52" s="90">
        <v>300</v>
      </c>
      <c r="R52" s="42">
        <v>1</v>
      </c>
      <c r="S52" s="47">
        <f t="shared" si="4"/>
        <v>300</v>
      </c>
      <c r="T52" s="91">
        <v>300</v>
      </c>
      <c r="U52" s="42"/>
      <c r="V52" s="49">
        <f t="shared" si="5"/>
        <v>0</v>
      </c>
      <c r="W52" s="50">
        <f t="shared" si="0"/>
        <v>3800</v>
      </c>
    </row>
    <row r="53" spans="1:23" ht="18" customHeight="1">
      <c r="A53" s="32">
        <v>50</v>
      </c>
      <c r="B53" s="204"/>
      <c r="C53" s="33" t="s">
        <v>176</v>
      </c>
      <c r="D53" s="34" t="s">
        <v>20</v>
      </c>
      <c r="E53" s="35" t="s">
        <v>177</v>
      </c>
      <c r="F53" s="36" t="s">
        <v>178</v>
      </c>
      <c r="G53" s="37" t="s">
        <v>23</v>
      </c>
      <c r="H53" s="38" t="s">
        <v>24</v>
      </c>
      <c r="I53" s="89">
        <f t="shared" si="1"/>
        <v>900</v>
      </c>
      <c r="J53" s="143">
        <v>500</v>
      </c>
      <c r="K53" s="41" t="s">
        <v>23</v>
      </c>
      <c r="L53" s="42">
        <v>6</v>
      </c>
      <c r="M53" s="43">
        <f t="shared" si="2"/>
        <v>1800</v>
      </c>
      <c r="N53" s="38"/>
      <c r="O53" s="42"/>
      <c r="P53" s="45">
        <f t="shared" si="3"/>
        <v>0</v>
      </c>
      <c r="Q53" s="90">
        <v>300</v>
      </c>
      <c r="R53" s="42">
        <v>2</v>
      </c>
      <c r="S53" s="47">
        <f t="shared" si="4"/>
        <v>600</v>
      </c>
      <c r="T53" s="91">
        <v>300</v>
      </c>
      <c r="U53" s="42">
        <v>1</v>
      </c>
      <c r="V53" s="49">
        <f t="shared" si="5"/>
        <v>300</v>
      </c>
      <c r="W53" s="50">
        <f t="shared" si="0"/>
        <v>4100</v>
      </c>
    </row>
    <row r="54" spans="1:23" ht="18" customHeight="1">
      <c r="A54" s="32">
        <v>51</v>
      </c>
      <c r="B54" s="204"/>
      <c r="C54" s="33" t="s">
        <v>179</v>
      </c>
      <c r="D54" s="34" t="s">
        <v>20</v>
      </c>
      <c r="E54" s="35" t="s">
        <v>180</v>
      </c>
      <c r="F54" s="53" t="s">
        <v>181</v>
      </c>
      <c r="G54" s="37" t="s">
        <v>23</v>
      </c>
      <c r="H54" s="161">
        <v>1</v>
      </c>
      <c r="I54" s="89">
        <f t="shared" si="1"/>
        <v>300</v>
      </c>
      <c r="J54" s="162">
        <v>500</v>
      </c>
      <c r="K54" s="41" t="s">
        <v>23</v>
      </c>
      <c r="L54" s="42">
        <v>8</v>
      </c>
      <c r="M54" s="43">
        <f t="shared" si="2"/>
        <v>2400</v>
      </c>
      <c r="N54" s="38"/>
      <c r="O54" s="42"/>
      <c r="P54" s="45">
        <f t="shared" si="3"/>
        <v>0</v>
      </c>
      <c r="Q54" s="90">
        <v>300</v>
      </c>
      <c r="R54" s="42">
        <v>1</v>
      </c>
      <c r="S54" s="47">
        <f t="shared" si="4"/>
        <v>300</v>
      </c>
      <c r="T54" s="91">
        <v>300</v>
      </c>
      <c r="U54" s="42">
        <v>1</v>
      </c>
      <c r="V54" s="49">
        <f t="shared" si="5"/>
        <v>300</v>
      </c>
      <c r="W54" s="50">
        <f t="shared" si="0"/>
        <v>3800</v>
      </c>
    </row>
    <row r="55" spans="1:23" ht="18" customHeight="1">
      <c r="A55" s="32">
        <v>52</v>
      </c>
      <c r="B55" s="204"/>
      <c r="C55" s="33" t="s">
        <v>182</v>
      </c>
      <c r="D55" s="34" t="s">
        <v>20</v>
      </c>
      <c r="E55" s="35" t="s">
        <v>183</v>
      </c>
      <c r="F55" s="36" t="s">
        <v>184</v>
      </c>
      <c r="G55" s="37" t="s">
        <v>23</v>
      </c>
      <c r="H55" s="133" t="s">
        <v>62</v>
      </c>
      <c r="I55" s="39">
        <f t="shared" si="1"/>
        <v>1200</v>
      </c>
      <c r="J55" s="134">
        <v>500</v>
      </c>
      <c r="K55" s="135" t="s">
        <v>23</v>
      </c>
      <c r="L55" s="60">
        <v>5</v>
      </c>
      <c r="M55" s="65">
        <f t="shared" si="2"/>
        <v>1500</v>
      </c>
      <c r="N55" s="133"/>
      <c r="O55" s="60"/>
      <c r="P55" s="66">
        <f t="shared" si="3"/>
        <v>0</v>
      </c>
      <c r="Q55" s="136">
        <v>300</v>
      </c>
      <c r="R55" s="60"/>
      <c r="S55" s="67">
        <f t="shared" si="4"/>
        <v>0</v>
      </c>
      <c r="T55" s="137">
        <v>300</v>
      </c>
      <c r="U55" s="60">
        <v>1</v>
      </c>
      <c r="V55" s="68">
        <f t="shared" si="5"/>
        <v>300</v>
      </c>
      <c r="W55" s="50">
        <f t="shared" si="0"/>
        <v>3500</v>
      </c>
    </row>
    <row r="56" spans="1:23" ht="18" customHeight="1" thickBot="1">
      <c r="A56" s="32">
        <v>53</v>
      </c>
      <c r="B56" s="205"/>
      <c r="C56" s="144" t="s">
        <v>185</v>
      </c>
      <c r="D56" s="101" t="s">
        <v>20</v>
      </c>
      <c r="E56" s="102" t="s">
        <v>186</v>
      </c>
      <c r="F56" s="103" t="s">
        <v>187</v>
      </c>
      <c r="G56" s="104" t="s">
        <v>23</v>
      </c>
      <c r="H56" s="111" t="s">
        <v>91</v>
      </c>
      <c r="I56" s="106">
        <f t="shared" si="1"/>
        <v>300</v>
      </c>
      <c r="J56" s="146">
        <v>500</v>
      </c>
      <c r="K56" s="147" t="s">
        <v>23</v>
      </c>
      <c r="L56" s="112">
        <v>5</v>
      </c>
      <c r="M56" s="110">
        <f t="shared" si="2"/>
        <v>1500</v>
      </c>
      <c r="N56" s="111"/>
      <c r="O56" s="112"/>
      <c r="P56" s="113">
        <f t="shared" si="3"/>
        <v>0</v>
      </c>
      <c r="Q56" s="114">
        <v>300</v>
      </c>
      <c r="R56" s="112"/>
      <c r="S56" s="115">
        <f t="shared" si="4"/>
        <v>0</v>
      </c>
      <c r="T56" s="116">
        <v>300</v>
      </c>
      <c r="U56" s="112"/>
      <c r="V56" s="117">
        <f t="shared" si="5"/>
        <v>0</v>
      </c>
      <c r="W56" s="118">
        <f t="shared" si="0"/>
        <v>2300</v>
      </c>
    </row>
    <row r="57" spans="1:23" ht="18" customHeight="1">
      <c r="A57" s="32">
        <v>54</v>
      </c>
      <c r="B57" s="202" t="s">
        <v>188</v>
      </c>
      <c r="C57" s="119" t="s">
        <v>189</v>
      </c>
      <c r="D57" s="15" t="s">
        <v>20</v>
      </c>
      <c r="E57" s="16" t="s">
        <v>190</v>
      </c>
      <c r="F57" s="163" t="s">
        <v>191</v>
      </c>
      <c r="G57" s="18" t="s">
        <v>23</v>
      </c>
      <c r="H57" s="19" t="s">
        <v>24</v>
      </c>
      <c r="I57" s="120">
        <f t="shared" si="1"/>
        <v>900</v>
      </c>
      <c r="J57" s="150"/>
      <c r="K57" s="22" t="s">
        <v>23</v>
      </c>
      <c r="L57" s="23">
        <v>5</v>
      </c>
      <c r="M57" s="24">
        <f t="shared" si="2"/>
        <v>1500</v>
      </c>
      <c r="N57" s="19"/>
      <c r="O57" s="23"/>
      <c r="P57" s="26">
        <f t="shared" si="3"/>
        <v>0</v>
      </c>
      <c r="Q57" s="122">
        <v>300</v>
      </c>
      <c r="R57" s="23">
        <v>1</v>
      </c>
      <c r="S57" s="28">
        <f t="shared" si="4"/>
        <v>300</v>
      </c>
      <c r="T57" s="123">
        <v>300</v>
      </c>
      <c r="U57" s="23">
        <v>1</v>
      </c>
      <c r="V57" s="30">
        <f t="shared" si="5"/>
        <v>300</v>
      </c>
      <c r="W57" s="124">
        <f t="shared" si="0"/>
        <v>3000</v>
      </c>
    </row>
    <row r="58" spans="1:23" ht="18" customHeight="1">
      <c r="A58" s="32">
        <v>55</v>
      </c>
      <c r="B58" s="202"/>
      <c r="C58" s="164" t="s">
        <v>192</v>
      </c>
      <c r="D58" s="34" t="s">
        <v>20</v>
      </c>
      <c r="E58" s="35" t="s">
        <v>193</v>
      </c>
      <c r="F58" s="53" t="s">
        <v>194</v>
      </c>
      <c r="G58" s="37" t="s">
        <v>23</v>
      </c>
      <c r="H58" s="92">
        <v>4</v>
      </c>
      <c r="I58" s="89">
        <f t="shared" si="1"/>
        <v>1200</v>
      </c>
      <c r="J58" s="143">
        <v>500</v>
      </c>
      <c r="K58" s="41" t="s">
        <v>23</v>
      </c>
      <c r="L58" s="42">
        <v>7</v>
      </c>
      <c r="M58" s="43">
        <f t="shared" si="2"/>
        <v>2100</v>
      </c>
      <c r="N58" s="38"/>
      <c r="O58" s="42"/>
      <c r="P58" s="45">
        <f t="shared" si="3"/>
        <v>0</v>
      </c>
      <c r="Q58" s="90">
        <v>300</v>
      </c>
      <c r="R58" s="42">
        <v>2</v>
      </c>
      <c r="S58" s="47">
        <f t="shared" si="4"/>
        <v>600</v>
      </c>
      <c r="T58" s="91">
        <v>300</v>
      </c>
      <c r="U58" s="42">
        <v>1</v>
      </c>
      <c r="V58" s="49">
        <f t="shared" si="5"/>
        <v>300</v>
      </c>
      <c r="W58" s="50">
        <f t="shared" si="0"/>
        <v>4700</v>
      </c>
    </row>
    <row r="59" spans="1:23" ht="18" customHeight="1">
      <c r="A59" s="32">
        <v>56</v>
      </c>
      <c r="B59" s="202"/>
      <c r="C59" s="153" t="s">
        <v>195</v>
      </c>
      <c r="D59" s="154" t="s">
        <v>20</v>
      </c>
      <c r="E59" s="35" t="s">
        <v>196</v>
      </c>
      <c r="F59" s="53" t="s">
        <v>197</v>
      </c>
      <c r="G59" s="37" t="s">
        <v>23</v>
      </c>
      <c r="H59" s="92">
        <v>4</v>
      </c>
      <c r="I59" s="89">
        <f t="shared" si="1"/>
        <v>1200</v>
      </c>
      <c r="J59" s="143">
        <v>500</v>
      </c>
      <c r="K59" s="41" t="s">
        <v>23</v>
      </c>
      <c r="L59" s="42">
        <v>6</v>
      </c>
      <c r="M59" s="43">
        <f t="shared" si="2"/>
        <v>1800</v>
      </c>
      <c r="N59" s="38"/>
      <c r="O59" s="42"/>
      <c r="P59" s="45">
        <f t="shared" si="3"/>
        <v>0</v>
      </c>
      <c r="Q59" s="90">
        <v>300</v>
      </c>
      <c r="R59" s="42">
        <v>1</v>
      </c>
      <c r="S59" s="47">
        <f t="shared" si="4"/>
        <v>300</v>
      </c>
      <c r="T59" s="91">
        <v>300</v>
      </c>
      <c r="U59" s="42">
        <v>1</v>
      </c>
      <c r="V59" s="49">
        <f t="shared" si="5"/>
        <v>300</v>
      </c>
      <c r="W59" s="50">
        <f t="shared" si="0"/>
        <v>4100</v>
      </c>
    </row>
    <row r="60" spans="1:23" ht="18" customHeight="1">
      <c r="A60" s="32">
        <v>57</v>
      </c>
      <c r="B60" s="202"/>
      <c r="C60" s="33" t="s">
        <v>198</v>
      </c>
      <c r="D60" s="154" t="s">
        <v>20</v>
      </c>
      <c r="E60" s="35" t="s">
        <v>199</v>
      </c>
      <c r="F60" s="53" t="s">
        <v>200</v>
      </c>
      <c r="G60" s="37" t="s">
        <v>23</v>
      </c>
      <c r="H60" s="92">
        <v>4</v>
      </c>
      <c r="I60" s="89">
        <f t="shared" si="1"/>
        <v>1200</v>
      </c>
      <c r="J60" s="143"/>
      <c r="K60" s="130">
        <v>300</v>
      </c>
      <c r="L60" s="42">
        <v>8</v>
      </c>
      <c r="M60" s="43">
        <f t="shared" si="2"/>
        <v>2400</v>
      </c>
      <c r="N60" s="92"/>
      <c r="O60" s="42"/>
      <c r="P60" s="45">
        <f t="shared" si="3"/>
        <v>0</v>
      </c>
      <c r="Q60" s="90">
        <v>300</v>
      </c>
      <c r="R60" s="42"/>
      <c r="S60" s="47">
        <f t="shared" si="4"/>
        <v>0</v>
      </c>
      <c r="T60" s="91">
        <v>300</v>
      </c>
      <c r="U60" s="42">
        <v>1</v>
      </c>
      <c r="V60" s="49">
        <f t="shared" si="5"/>
        <v>300</v>
      </c>
      <c r="W60" s="50">
        <f t="shared" si="0"/>
        <v>3900</v>
      </c>
    </row>
    <row r="61" spans="1:23" ht="18" customHeight="1">
      <c r="A61" s="32">
        <v>58</v>
      </c>
      <c r="B61" s="202"/>
      <c r="C61" s="153" t="s">
        <v>201</v>
      </c>
      <c r="D61" s="154" t="s">
        <v>20</v>
      </c>
      <c r="E61" s="35" t="s">
        <v>202</v>
      </c>
      <c r="F61" s="36" t="s">
        <v>203</v>
      </c>
      <c r="G61" s="37" t="s">
        <v>23</v>
      </c>
      <c r="H61" s="92">
        <v>4</v>
      </c>
      <c r="I61" s="89">
        <f t="shared" si="1"/>
        <v>1200</v>
      </c>
      <c r="J61" s="143">
        <v>500</v>
      </c>
      <c r="K61" s="130">
        <v>300</v>
      </c>
      <c r="L61" s="42">
        <v>7</v>
      </c>
      <c r="M61" s="43">
        <f t="shared" si="2"/>
        <v>2100</v>
      </c>
      <c r="N61" s="92"/>
      <c r="O61" s="42"/>
      <c r="P61" s="45">
        <f t="shared" si="3"/>
        <v>0</v>
      </c>
      <c r="Q61" s="90">
        <v>300</v>
      </c>
      <c r="R61" s="42">
        <v>2</v>
      </c>
      <c r="S61" s="47">
        <f t="shared" si="4"/>
        <v>600</v>
      </c>
      <c r="T61" s="91">
        <v>300</v>
      </c>
      <c r="U61" s="42"/>
      <c r="V61" s="49">
        <f t="shared" si="5"/>
        <v>0</v>
      </c>
      <c r="W61" s="50">
        <f t="shared" si="0"/>
        <v>4400</v>
      </c>
    </row>
    <row r="62" spans="1:23" ht="18" customHeight="1">
      <c r="A62" s="32">
        <v>59</v>
      </c>
      <c r="B62" s="202"/>
      <c r="C62" s="33" t="s">
        <v>204</v>
      </c>
      <c r="D62" s="34" t="s">
        <v>20</v>
      </c>
      <c r="E62" s="35" t="s">
        <v>93</v>
      </c>
      <c r="F62" s="36" t="s">
        <v>205</v>
      </c>
      <c r="G62" s="37" t="s">
        <v>23</v>
      </c>
      <c r="H62" s="133" t="s">
        <v>28</v>
      </c>
      <c r="I62" s="39">
        <f t="shared" si="1"/>
        <v>600</v>
      </c>
      <c r="J62" s="134">
        <v>500</v>
      </c>
      <c r="K62" s="135" t="s">
        <v>23</v>
      </c>
      <c r="L62" s="60">
        <v>8</v>
      </c>
      <c r="M62" s="65">
        <f t="shared" si="2"/>
        <v>2400</v>
      </c>
      <c r="N62" s="133"/>
      <c r="O62" s="60"/>
      <c r="P62" s="66">
        <f t="shared" si="3"/>
        <v>0</v>
      </c>
      <c r="Q62" s="136">
        <v>300</v>
      </c>
      <c r="R62" s="60">
        <v>2</v>
      </c>
      <c r="S62" s="67">
        <f t="shared" si="4"/>
        <v>600</v>
      </c>
      <c r="T62" s="137">
        <v>300</v>
      </c>
      <c r="U62" s="60"/>
      <c r="V62" s="68">
        <f t="shared" si="5"/>
        <v>0</v>
      </c>
      <c r="W62" s="50">
        <f t="shared" si="0"/>
        <v>4100</v>
      </c>
    </row>
    <row r="63" spans="1:23" ht="18" customHeight="1" thickBot="1">
      <c r="A63" s="32">
        <v>60</v>
      </c>
      <c r="B63" s="202"/>
      <c r="C63" s="64" t="s">
        <v>206</v>
      </c>
      <c r="D63" s="55" t="s">
        <v>20</v>
      </c>
      <c r="E63" s="69" t="s">
        <v>207</v>
      </c>
      <c r="F63" s="165" t="s">
        <v>208</v>
      </c>
      <c r="G63" s="132" t="s">
        <v>23</v>
      </c>
      <c r="H63" s="111" t="s">
        <v>24</v>
      </c>
      <c r="I63" s="106">
        <f t="shared" si="1"/>
        <v>900</v>
      </c>
      <c r="J63" s="146"/>
      <c r="K63" s="147" t="s">
        <v>23</v>
      </c>
      <c r="L63" s="112">
        <v>3</v>
      </c>
      <c r="M63" s="110">
        <f t="shared" si="2"/>
        <v>900</v>
      </c>
      <c r="N63" s="111"/>
      <c r="O63" s="112"/>
      <c r="P63" s="113">
        <f t="shared" si="3"/>
        <v>0</v>
      </c>
      <c r="Q63" s="114">
        <v>300</v>
      </c>
      <c r="R63" s="112"/>
      <c r="S63" s="115">
        <f t="shared" si="4"/>
        <v>0</v>
      </c>
      <c r="T63" s="116">
        <v>300</v>
      </c>
      <c r="U63" s="112"/>
      <c r="V63" s="117">
        <f t="shared" si="5"/>
        <v>0</v>
      </c>
      <c r="W63" s="71">
        <f t="shared" si="0"/>
        <v>1800</v>
      </c>
    </row>
    <row r="64" spans="1:23" ht="18" customHeight="1">
      <c r="A64" s="32">
        <v>61</v>
      </c>
      <c r="B64" s="203" t="s">
        <v>209</v>
      </c>
      <c r="C64" s="166" t="s">
        <v>210</v>
      </c>
      <c r="D64" s="73" t="s">
        <v>20</v>
      </c>
      <c r="E64" s="74" t="s">
        <v>211</v>
      </c>
      <c r="F64" s="157" t="s">
        <v>212</v>
      </c>
      <c r="G64" s="76" t="s">
        <v>23</v>
      </c>
      <c r="H64" s="167">
        <v>3</v>
      </c>
      <c r="I64" s="120">
        <f t="shared" si="1"/>
        <v>900</v>
      </c>
      <c r="J64" s="150">
        <v>500</v>
      </c>
      <c r="K64" s="22" t="s">
        <v>23</v>
      </c>
      <c r="L64" s="23">
        <v>2</v>
      </c>
      <c r="M64" s="24">
        <f t="shared" si="2"/>
        <v>600</v>
      </c>
      <c r="N64" s="19"/>
      <c r="O64" s="23"/>
      <c r="P64" s="26">
        <f t="shared" si="3"/>
        <v>0</v>
      </c>
      <c r="Q64" s="122">
        <v>300</v>
      </c>
      <c r="R64" s="23"/>
      <c r="S64" s="28">
        <f t="shared" si="4"/>
        <v>0</v>
      </c>
      <c r="T64" s="123">
        <v>300</v>
      </c>
      <c r="U64" s="23">
        <v>1</v>
      </c>
      <c r="V64" s="30">
        <f t="shared" si="5"/>
        <v>300</v>
      </c>
      <c r="W64" s="31">
        <f t="shared" si="0"/>
        <v>2300</v>
      </c>
    </row>
    <row r="65" spans="1:23" ht="18" customHeight="1">
      <c r="A65" s="32">
        <v>62</v>
      </c>
      <c r="B65" s="204"/>
      <c r="C65" s="153" t="s">
        <v>213</v>
      </c>
      <c r="D65" s="34" t="s">
        <v>20</v>
      </c>
      <c r="E65" s="35" t="s">
        <v>214</v>
      </c>
      <c r="F65" s="53" t="s">
        <v>215</v>
      </c>
      <c r="G65" s="37" t="s">
        <v>23</v>
      </c>
      <c r="H65" s="38" t="s">
        <v>28</v>
      </c>
      <c r="I65" s="89">
        <f t="shared" si="1"/>
        <v>600</v>
      </c>
      <c r="J65" s="143"/>
      <c r="K65" s="41" t="s">
        <v>23</v>
      </c>
      <c r="L65" s="42">
        <v>3</v>
      </c>
      <c r="M65" s="43">
        <f t="shared" si="2"/>
        <v>900</v>
      </c>
      <c r="N65" s="38"/>
      <c r="O65" s="42"/>
      <c r="P65" s="45">
        <f t="shared" si="3"/>
        <v>0</v>
      </c>
      <c r="Q65" s="90">
        <v>300</v>
      </c>
      <c r="R65" s="42">
        <v>1</v>
      </c>
      <c r="S65" s="47">
        <f t="shared" si="4"/>
        <v>300</v>
      </c>
      <c r="T65" s="91">
        <v>300</v>
      </c>
      <c r="U65" s="42"/>
      <c r="V65" s="49">
        <f t="shared" si="5"/>
        <v>0</v>
      </c>
      <c r="W65" s="50">
        <f t="shared" si="0"/>
        <v>1800</v>
      </c>
    </row>
    <row r="66" spans="1:23" ht="18" customHeight="1">
      <c r="A66" s="32">
        <v>63</v>
      </c>
      <c r="B66" s="204"/>
      <c r="C66" s="153" t="s">
        <v>216</v>
      </c>
      <c r="D66" s="34" t="s">
        <v>20</v>
      </c>
      <c r="E66" s="35" t="s">
        <v>217</v>
      </c>
      <c r="F66" s="36" t="s">
        <v>218</v>
      </c>
      <c r="G66" s="37" t="s">
        <v>23</v>
      </c>
      <c r="H66" s="38" t="s">
        <v>24</v>
      </c>
      <c r="I66" s="89">
        <f t="shared" si="1"/>
        <v>900</v>
      </c>
      <c r="J66" s="143">
        <v>500</v>
      </c>
      <c r="K66" s="41" t="s">
        <v>23</v>
      </c>
      <c r="L66" s="42">
        <v>8</v>
      </c>
      <c r="M66" s="43">
        <f t="shared" si="2"/>
        <v>2400</v>
      </c>
      <c r="N66" s="38"/>
      <c r="O66" s="42"/>
      <c r="P66" s="45">
        <f t="shared" si="3"/>
        <v>0</v>
      </c>
      <c r="Q66" s="90">
        <v>300</v>
      </c>
      <c r="R66" s="42">
        <v>2</v>
      </c>
      <c r="S66" s="47">
        <f t="shared" si="4"/>
        <v>600</v>
      </c>
      <c r="T66" s="91">
        <v>300</v>
      </c>
      <c r="U66" s="42">
        <v>1</v>
      </c>
      <c r="V66" s="49">
        <f t="shared" si="5"/>
        <v>300</v>
      </c>
      <c r="W66" s="50">
        <f t="shared" si="0"/>
        <v>4700</v>
      </c>
    </row>
    <row r="67" spans="1:23" ht="18" customHeight="1">
      <c r="A67" s="32">
        <v>64</v>
      </c>
      <c r="B67" s="204"/>
      <c r="C67" s="153" t="s">
        <v>219</v>
      </c>
      <c r="D67" s="34" t="s">
        <v>20</v>
      </c>
      <c r="E67" s="35" t="s">
        <v>220</v>
      </c>
      <c r="F67" s="36" t="s">
        <v>221</v>
      </c>
      <c r="G67" s="37" t="s">
        <v>23</v>
      </c>
      <c r="H67" s="38" t="s">
        <v>62</v>
      </c>
      <c r="I67" s="89">
        <f t="shared" si="1"/>
        <v>1200</v>
      </c>
      <c r="J67" s="143">
        <v>500</v>
      </c>
      <c r="K67" s="41" t="s">
        <v>23</v>
      </c>
      <c r="L67" s="42">
        <v>8</v>
      </c>
      <c r="M67" s="43">
        <f t="shared" si="2"/>
        <v>2400</v>
      </c>
      <c r="N67" s="38"/>
      <c r="O67" s="42"/>
      <c r="P67" s="45">
        <f t="shared" si="3"/>
        <v>0</v>
      </c>
      <c r="Q67" s="90">
        <v>300</v>
      </c>
      <c r="R67" s="42">
        <v>1</v>
      </c>
      <c r="S67" s="47">
        <f t="shared" si="4"/>
        <v>300</v>
      </c>
      <c r="T67" s="91">
        <v>300</v>
      </c>
      <c r="U67" s="42"/>
      <c r="V67" s="49">
        <f t="shared" si="5"/>
        <v>0</v>
      </c>
      <c r="W67" s="50">
        <f t="shared" si="0"/>
        <v>4400</v>
      </c>
    </row>
    <row r="68" spans="1:23" ht="18" customHeight="1">
      <c r="A68" s="32">
        <v>65</v>
      </c>
      <c r="B68" s="204"/>
      <c r="C68" s="153" t="s">
        <v>222</v>
      </c>
      <c r="D68" s="34" t="s">
        <v>20</v>
      </c>
      <c r="E68" s="35" t="s">
        <v>223</v>
      </c>
      <c r="F68" s="36" t="s">
        <v>224</v>
      </c>
      <c r="G68" s="37" t="s">
        <v>23</v>
      </c>
      <c r="H68" s="38" t="s">
        <v>91</v>
      </c>
      <c r="I68" s="89">
        <f t="shared" si="1"/>
        <v>300</v>
      </c>
      <c r="J68" s="143">
        <v>500</v>
      </c>
      <c r="K68" s="41" t="s">
        <v>23</v>
      </c>
      <c r="L68" s="42"/>
      <c r="M68" s="43">
        <f t="shared" si="2"/>
        <v>0</v>
      </c>
      <c r="N68" s="38"/>
      <c r="O68" s="42"/>
      <c r="P68" s="45">
        <f t="shared" si="3"/>
        <v>0</v>
      </c>
      <c r="Q68" s="90">
        <v>300</v>
      </c>
      <c r="R68" s="42"/>
      <c r="S68" s="47">
        <f t="shared" si="4"/>
        <v>0</v>
      </c>
      <c r="T68" s="91">
        <v>300</v>
      </c>
      <c r="U68" s="42"/>
      <c r="V68" s="49">
        <f t="shared" si="5"/>
        <v>0</v>
      </c>
      <c r="W68" s="50">
        <f t="shared" si="0"/>
        <v>800</v>
      </c>
    </row>
    <row r="69" spans="1:23" ht="18" customHeight="1" thickBot="1">
      <c r="A69" s="32">
        <v>66</v>
      </c>
      <c r="B69" s="205"/>
      <c r="C69" s="144" t="s">
        <v>225</v>
      </c>
      <c r="D69" s="101" t="s">
        <v>20</v>
      </c>
      <c r="E69" s="102" t="s">
        <v>226</v>
      </c>
      <c r="F69" s="145" t="s">
        <v>227</v>
      </c>
      <c r="G69" s="104" t="s">
        <v>23</v>
      </c>
      <c r="H69" s="133"/>
      <c r="I69" s="39">
        <f t="shared" si="1"/>
        <v>0</v>
      </c>
      <c r="J69" s="140"/>
      <c r="K69" s="135" t="s">
        <v>23</v>
      </c>
      <c r="L69" s="60">
        <v>5</v>
      </c>
      <c r="M69" s="65">
        <f t="shared" si="2"/>
        <v>1500</v>
      </c>
      <c r="N69" s="133"/>
      <c r="O69" s="60"/>
      <c r="P69" s="66">
        <f t="shared" si="3"/>
        <v>0</v>
      </c>
      <c r="Q69" s="136">
        <v>300</v>
      </c>
      <c r="R69" s="60"/>
      <c r="S69" s="67">
        <f t="shared" si="4"/>
        <v>0</v>
      </c>
      <c r="T69" s="137">
        <v>300</v>
      </c>
      <c r="U69" s="60"/>
      <c r="V69" s="68">
        <f t="shared" si="5"/>
        <v>0</v>
      </c>
      <c r="W69" s="118">
        <f t="shared" ref="W69:W92" si="6">I69+J69+M69+S69+V69</f>
        <v>1500</v>
      </c>
    </row>
    <row r="70" spans="1:23" ht="18" customHeight="1">
      <c r="A70" s="32">
        <v>67</v>
      </c>
      <c r="B70" s="202" t="s">
        <v>228</v>
      </c>
      <c r="C70" s="148" t="s">
        <v>229</v>
      </c>
      <c r="D70" s="15" t="s">
        <v>20</v>
      </c>
      <c r="E70" s="16" t="s">
        <v>230</v>
      </c>
      <c r="F70" s="17" t="s">
        <v>231</v>
      </c>
      <c r="G70" s="18" t="s">
        <v>23</v>
      </c>
      <c r="H70" s="168" t="s">
        <v>62</v>
      </c>
      <c r="I70" s="169">
        <f t="shared" ref="I70:I92" si="7">G70*H70</f>
        <v>1200</v>
      </c>
      <c r="J70" s="170">
        <v>500</v>
      </c>
      <c r="K70" s="171" t="s">
        <v>23</v>
      </c>
      <c r="L70" s="172">
        <v>8</v>
      </c>
      <c r="M70" s="173">
        <f t="shared" si="2"/>
        <v>2400</v>
      </c>
      <c r="N70" s="168"/>
      <c r="O70" s="172"/>
      <c r="P70" s="174">
        <f t="shared" si="3"/>
        <v>0</v>
      </c>
      <c r="Q70" s="175">
        <v>300</v>
      </c>
      <c r="R70" s="172"/>
      <c r="S70" s="176">
        <f t="shared" si="4"/>
        <v>0</v>
      </c>
      <c r="T70" s="177">
        <v>300</v>
      </c>
      <c r="U70" s="172"/>
      <c r="V70" s="178">
        <f t="shared" si="5"/>
        <v>0</v>
      </c>
      <c r="W70" s="124">
        <f t="shared" si="6"/>
        <v>4100</v>
      </c>
    </row>
    <row r="71" spans="1:23" ht="18" customHeight="1">
      <c r="A71" s="32">
        <v>68</v>
      </c>
      <c r="B71" s="202"/>
      <c r="C71" s="153" t="s">
        <v>232</v>
      </c>
      <c r="D71" s="34" t="s">
        <v>20</v>
      </c>
      <c r="E71" s="35" t="s">
        <v>233</v>
      </c>
      <c r="F71" s="53" t="s">
        <v>234</v>
      </c>
      <c r="G71" s="37" t="s">
        <v>23</v>
      </c>
      <c r="H71" s="38" t="s">
        <v>91</v>
      </c>
      <c r="I71" s="89">
        <f t="shared" si="7"/>
        <v>300</v>
      </c>
      <c r="J71" s="143"/>
      <c r="K71" s="41" t="s">
        <v>23</v>
      </c>
      <c r="L71" s="42">
        <v>4</v>
      </c>
      <c r="M71" s="43">
        <f t="shared" si="2"/>
        <v>1200</v>
      </c>
      <c r="N71" s="38"/>
      <c r="O71" s="42"/>
      <c r="P71" s="45">
        <f t="shared" si="3"/>
        <v>0</v>
      </c>
      <c r="Q71" s="90">
        <v>300</v>
      </c>
      <c r="R71" s="42">
        <v>1</v>
      </c>
      <c r="S71" s="47">
        <f t="shared" si="4"/>
        <v>300</v>
      </c>
      <c r="T71" s="91">
        <v>300</v>
      </c>
      <c r="U71" s="42"/>
      <c r="V71" s="49">
        <f t="shared" si="5"/>
        <v>0</v>
      </c>
      <c r="W71" s="50">
        <f t="shared" si="6"/>
        <v>1800</v>
      </c>
    </row>
    <row r="72" spans="1:23" ht="18" customHeight="1">
      <c r="A72" s="32">
        <v>69</v>
      </c>
      <c r="B72" s="202"/>
      <c r="C72" s="153" t="s">
        <v>235</v>
      </c>
      <c r="D72" s="34" t="s">
        <v>20</v>
      </c>
      <c r="E72" s="35" t="s">
        <v>236</v>
      </c>
      <c r="F72" s="36" t="s">
        <v>237</v>
      </c>
      <c r="G72" s="37" t="s">
        <v>23</v>
      </c>
      <c r="H72" s="38" t="s">
        <v>24</v>
      </c>
      <c r="I72" s="89">
        <f t="shared" si="7"/>
        <v>900</v>
      </c>
      <c r="J72" s="143">
        <v>500</v>
      </c>
      <c r="K72" s="41" t="s">
        <v>23</v>
      </c>
      <c r="L72" s="42">
        <v>7</v>
      </c>
      <c r="M72" s="43">
        <f t="shared" ref="M72:M92" si="8">K72*L72</f>
        <v>2100</v>
      </c>
      <c r="N72" s="38"/>
      <c r="O72" s="42"/>
      <c r="P72" s="45">
        <f t="shared" ref="P72:P74" si="9">N72*O72</f>
        <v>0</v>
      </c>
      <c r="Q72" s="90">
        <v>300</v>
      </c>
      <c r="R72" s="42"/>
      <c r="S72" s="47">
        <f t="shared" ref="S72:S74" si="10">Q72*R72</f>
        <v>0</v>
      </c>
      <c r="T72" s="91">
        <v>300</v>
      </c>
      <c r="U72" s="42">
        <v>1</v>
      </c>
      <c r="V72" s="49">
        <f t="shared" ref="V72:V92" si="11">T72*U72</f>
        <v>300</v>
      </c>
      <c r="W72" s="50">
        <f t="shared" si="6"/>
        <v>3800</v>
      </c>
    </row>
    <row r="73" spans="1:23" ht="18" customHeight="1">
      <c r="A73" s="32">
        <v>70</v>
      </c>
      <c r="B73" s="202"/>
      <c r="C73" s="153" t="s">
        <v>238</v>
      </c>
      <c r="D73" s="34" t="s">
        <v>20</v>
      </c>
      <c r="E73" s="179" t="s">
        <v>239</v>
      </c>
      <c r="F73" s="36" t="s">
        <v>240</v>
      </c>
      <c r="G73" s="37" t="s">
        <v>23</v>
      </c>
      <c r="H73" s="38" t="s">
        <v>24</v>
      </c>
      <c r="I73" s="89">
        <f t="shared" si="7"/>
        <v>900</v>
      </c>
      <c r="J73" s="143"/>
      <c r="K73" s="41" t="s">
        <v>23</v>
      </c>
      <c r="L73" s="42">
        <v>8</v>
      </c>
      <c r="M73" s="43">
        <f t="shared" si="8"/>
        <v>2400</v>
      </c>
      <c r="N73" s="38"/>
      <c r="O73" s="42"/>
      <c r="P73" s="45">
        <f t="shared" si="9"/>
        <v>0</v>
      </c>
      <c r="Q73" s="90">
        <v>300</v>
      </c>
      <c r="R73" s="42"/>
      <c r="S73" s="47">
        <f t="shared" si="10"/>
        <v>0</v>
      </c>
      <c r="T73" s="91">
        <v>300</v>
      </c>
      <c r="U73" s="42"/>
      <c r="V73" s="49">
        <f t="shared" si="11"/>
        <v>0</v>
      </c>
      <c r="W73" s="50">
        <f t="shared" si="6"/>
        <v>3300</v>
      </c>
    </row>
    <row r="74" spans="1:23" ht="18" customHeight="1">
      <c r="A74" s="32">
        <v>71</v>
      </c>
      <c r="B74" s="202"/>
      <c r="C74" s="33" t="s">
        <v>241</v>
      </c>
      <c r="D74" s="154" t="s">
        <v>20</v>
      </c>
      <c r="E74" s="35" t="s">
        <v>242</v>
      </c>
      <c r="F74" s="36" t="s">
        <v>243</v>
      </c>
      <c r="G74" s="37" t="s">
        <v>23</v>
      </c>
      <c r="H74" s="38" t="s">
        <v>28</v>
      </c>
      <c r="I74" s="89">
        <f t="shared" si="7"/>
        <v>600</v>
      </c>
      <c r="J74" s="143">
        <v>500</v>
      </c>
      <c r="K74" s="41" t="s">
        <v>23</v>
      </c>
      <c r="L74" s="42">
        <v>4</v>
      </c>
      <c r="M74" s="43">
        <f t="shared" si="8"/>
        <v>1200</v>
      </c>
      <c r="N74" s="38"/>
      <c r="O74" s="42"/>
      <c r="P74" s="45">
        <f t="shared" si="9"/>
        <v>0</v>
      </c>
      <c r="Q74" s="90">
        <v>300</v>
      </c>
      <c r="R74" s="42"/>
      <c r="S74" s="47">
        <f t="shared" si="10"/>
        <v>0</v>
      </c>
      <c r="T74" s="91">
        <v>300</v>
      </c>
      <c r="U74" s="42"/>
      <c r="V74" s="49">
        <f t="shared" si="11"/>
        <v>0</v>
      </c>
      <c r="W74" s="50">
        <f t="shared" si="6"/>
        <v>2300</v>
      </c>
    </row>
    <row r="75" spans="1:23" ht="18" customHeight="1">
      <c r="A75" s="32">
        <v>72</v>
      </c>
      <c r="B75" s="202"/>
      <c r="C75" s="33" t="s">
        <v>244</v>
      </c>
      <c r="D75" s="34" t="s">
        <v>20</v>
      </c>
      <c r="E75" s="35" t="s">
        <v>245</v>
      </c>
      <c r="F75" s="53" t="s">
        <v>246</v>
      </c>
      <c r="G75" s="37" t="s">
        <v>23</v>
      </c>
      <c r="H75" s="180">
        <v>4</v>
      </c>
      <c r="I75" s="89">
        <f t="shared" si="7"/>
        <v>1200</v>
      </c>
      <c r="J75" s="143">
        <v>500</v>
      </c>
      <c r="K75" s="41" t="s">
        <v>23</v>
      </c>
      <c r="L75" s="42">
        <v>7</v>
      </c>
      <c r="M75" s="43">
        <f>K75*L75</f>
        <v>2100</v>
      </c>
      <c r="N75" s="38"/>
      <c r="O75" s="42"/>
      <c r="P75" s="45">
        <f>N75*O75</f>
        <v>0</v>
      </c>
      <c r="Q75" s="90">
        <v>300</v>
      </c>
      <c r="R75" s="42"/>
      <c r="S75" s="47">
        <f>Q75*R75</f>
        <v>0</v>
      </c>
      <c r="T75" s="91">
        <v>300</v>
      </c>
      <c r="U75" s="42"/>
      <c r="V75" s="49">
        <f>T75*U75</f>
        <v>0</v>
      </c>
      <c r="W75" s="50">
        <f t="shared" si="6"/>
        <v>3800</v>
      </c>
    </row>
    <row r="76" spans="1:23" ht="18" customHeight="1">
      <c r="A76" s="32">
        <v>73</v>
      </c>
      <c r="B76" s="202"/>
      <c r="C76" s="33" t="s">
        <v>247</v>
      </c>
      <c r="D76" s="34" t="s">
        <v>20</v>
      </c>
      <c r="E76" s="35" t="s">
        <v>248</v>
      </c>
      <c r="F76" s="36" t="s">
        <v>249</v>
      </c>
      <c r="G76" s="37" t="s">
        <v>23</v>
      </c>
      <c r="H76" s="38" t="s">
        <v>24</v>
      </c>
      <c r="I76" s="89">
        <f t="shared" si="7"/>
        <v>900</v>
      </c>
      <c r="J76" s="143">
        <v>500</v>
      </c>
      <c r="K76" s="41" t="s">
        <v>23</v>
      </c>
      <c r="L76" s="42">
        <v>8</v>
      </c>
      <c r="M76" s="43">
        <f t="shared" ref="M76" si="12">K76*L76</f>
        <v>2400</v>
      </c>
      <c r="N76" s="38"/>
      <c r="O76" s="42"/>
      <c r="P76" s="45">
        <f t="shared" ref="P76" si="13">N76*O76</f>
        <v>0</v>
      </c>
      <c r="Q76" s="90">
        <v>300</v>
      </c>
      <c r="R76" s="42"/>
      <c r="S76" s="47">
        <f t="shared" ref="S76" si="14">Q76*R76</f>
        <v>0</v>
      </c>
      <c r="T76" s="91">
        <v>300</v>
      </c>
      <c r="U76" s="42"/>
      <c r="V76" s="49">
        <f t="shared" ref="V76" si="15">T76*U76</f>
        <v>0</v>
      </c>
      <c r="W76" s="50">
        <f t="shared" si="6"/>
        <v>3800</v>
      </c>
    </row>
    <row r="77" spans="1:23" ht="18" customHeight="1" thickBot="1">
      <c r="A77" s="32">
        <v>74</v>
      </c>
      <c r="B77" s="202"/>
      <c r="C77" s="64" t="s">
        <v>250</v>
      </c>
      <c r="D77" s="55" t="s">
        <v>20</v>
      </c>
      <c r="E77" s="69" t="s">
        <v>251</v>
      </c>
      <c r="F77" s="70" t="s">
        <v>252</v>
      </c>
      <c r="G77" s="132" t="s">
        <v>23</v>
      </c>
      <c r="H77" s="133" t="s">
        <v>62</v>
      </c>
      <c r="I77" s="39">
        <f t="shared" si="7"/>
        <v>1200</v>
      </c>
      <c r="J77" s="134">
        <v>500</v>
      </c>
      <c r="K77" s="135" t="s">
        <v>23</v>
      </c>
      <c r="L77" s="60">
        <v>8</v>
      </c>
      <c r="M77" s="65">
        <f>K77*L77</f>
        <v>2400</v>
      </c>
      <c r="N77" s="133"/>
      <c r="O77" s="60"/>
      <c r="P77" s="66">
        <f>N77*O77</f>
        <v>0</v>
      </c>
      <c r="Q77" s="136">
        <v>300</v>
      </c>
      <c r="R77" s="60">
        <v>2</v>
      </c>
      <c r="S77" s="67">
        <f>Q77*R77</f>
        <v>600</v>
      </c>
      <c r="T77" s="137">
        <v>300</v>
      </c>
      <c r="U77" s="60">
        <v>1</v>
      </c>
      <c r="V77" s="68">
        <f>T77*U77</f>
        <v>300</v>
      </c>
      <c r="W77" s="71">
        <f t="shared" si="6"/>
        <v>5000</v>
      </c>
    </row>
    <row r="78" spans="1:23" ht="18" customHeight="1">
      <c r="A78" s="32">
        <v>75</v>
      </c>
      <c r="B78" s="203" t="s">
        <v>253</v>
      </c>
      <c r="C78" s="72" t="s">
        <v>254</v>
      </c>
      <c r="D78" s="73" t="s">
        <v>20</v>
      </c>
      <c r="E78" s="74" t="s">
        <v>255</v>
      </c>
      <c r="F78" s="157" t="s">
        <v>256</v>
      </c>
      <c r="G78" s="76" t="s">
        <v>23</v>
      </c>
      <c r="H78" s="83"/>
      <c r="I78" s="78">
        <f t="shared" si="7"/>
        <v>0</v>
      </c>
      <c r="J78" s="181"/>
      <c r="K78" s="80" t="s">
        <v>23</v>
      </c>
      <c r="L78" s="81">
        <v>1</v>
      </c>
      <c r="M78" s="82">
        <f>K78*L78</f>
        <v>300</v>
      </c>
      <c r="N78" s="83"/>
      <c r="O78" s="81"/>
      <c r="P78" s="84">
        <f>N78*O78</f>
        <v>0</v>
      </c>
      <c r="Q78" s="85">
        <v>300</v>
      </c>
      <c r="R78" s="81"/>
      <c r="S78" s="86">
        <f>Q78*R78</f>
        <v>0</v>
      </c>
      <c r="T78" s="87">
        <v>300</v>
      </c>
      <c r="U78" s="81"/>
      <c r="V78" s="88">
        <f>T78*U78</f>
        <v>0</v>
      </c>
      <c r="W78" s="31">
        <f t="shared" si="6"/>
        <v>300</v>
      </c>
    </row>
    <row r="79" spans="1:23" ht="18" customHeight="1">
      <c r="A79" s="32">
        <v>76</v>
      </c>
      <c r="B79" s="204"/>
      <c r="C79" s="153" t="s">
        <v>257</v>
      </c>
      <c r="D79" s="34" t="s">
        <v>20</v>
      </c>
      <c r="E79" s="35" t="s">
        <v>258</v>
      </c>
      <c r="F79" s="53" t="s">
        <v>259</v>
      </c>
      <c r="G79" s="37" t="s">
        <v>23</v>
      </c>
      <c r="H79" s="182" t="s">
        <v>24</v>
      </c>
      <c r="I79" s="120">
        <f t="shared" si="7"/>
        <v>900</v>
      </c>
      <c r="J79" s="150">
        <v>500</v>
      </c>
      <c r="K79" s="22" t="s">
        <v>23</v>
      </c>
      <c r="L79" s="25">
        <v>5</v>
      </c>
      <c r="M79" s="24">
        <f t="shared" si="8"/>
        <v>1500</v>
      </c>
      <c r="N79" s="19"/>
      <c r="O79" s="23"/>
      <c r="P79" s="26">
        <f t="shared" ref="P79:P92" si="16">N79*O79</f>
        <v>0</v>
      </c>
      <c r="Q79" s="122">
        <v>300</v>
      </c>
      <c r="R79" s="23">
        <v>2</v>
      </c>
      <c r="S79" s="28">
        <f t="shared" ref="S79:S92" si="17">Q79*R79</f>
        <v>600</v>
      </c>
      <c r="T79" s="123">
        <v>300</v>
      </c>
      <c r="U79" s="23"/>
      <c r="V79" s="30">
        <f t="shared" si="11"/>
        <v>0</v>
      </c>
      <c r="W79" s="50">
        <f t="shared" si="6"/>
        <v>3500</v>
      </c>
    </row>
    <row r="80" spans="1:23" ht="18" customHeight="1">
      <c r="A80" s="32">
        <v>77</v>
      </c>
      <c r="B80" s="204"/>
      <c r="C80" s="95" t="s">
        <v>260</v>
      </c>
      <c r="D80" s="34" t="s">
        <v>20</v>
      </c>
      <c r="E80" s="35" t="s">
        <v>261</v>
      </c>
      <c r="F80" s="36" t="s">
        <v>262</v>
      </c>
      <c r="G80" s="37" t="s">
        <v>23</v>
      </c>
      <c r="H80" s="38" t="s">
        <v>62</v>
      </c>
      <c r="I80" s="89">
        <f t="shared" si="7"/>
        <v>1200</v>
      </c>
      <c r="J80" s="143"/>
      <c r="K80" s="41" t="s">
        <v>23</v>
      </c>
      <c r="L80" s="42">
        <v>3</v>
      </c>
      <c r="M80" s="43">
        <f t="shared" si="8"/>
        <v>900</v>
      </c>
      <c r="N80" s="38"/>
      <c r="O80" s="42"/>
      <c r="P80" s="45">
        <f t="shared" si="16"/>
        <v>0</v>
      </c>
      <c r="Q80" s="90">
        <v>300</v>
      </c>
      <c r="R80" s="42">
        <v>1</v>
      </c>
      <c r="S80" s="47">
        <f t="shared" si="17"/>
        <v>300</v>
      </c>
      <c r="T80" s="91">
        <v>300</v>
      </c>
      <c r="U80" s="42">
        <v>1</v>
      </c>
      <c r="V80" s="49">
        <f t="shared" si="11"/>
        <v>300</v>
      </c>
      <c r="W80" s="50">
        <f t="shared" si="6"/>
        <v>2700</v>
      </c>
    </row>
    <row r="81" spans="1:23" ht="18" customHeight="1">
      <c r="A81" s="32">
        <v>78</v>
      </c>
      <c r="B81" s="204"/>
      <c r="C81" s="153" t="s">
        <v>263</v>
      </c>
      <c r="D81" s="34" t="s">
        <v>20</v>
      </c>
      <c r="E81" s="35" t="s">
        <v>264</v>
      </c>
      <c r="F81" s="183" t="s">
        <v>265</v>
      </c>
      <c r="G81" s="37" t="s">
        <v>23</v>
      </c>
      <c r="H81" s="38"/>
      <c r="I81" s="89">
        <f t="shared" si="7"/>
        <v>0</v>
      </c>
      <c r="J81" s="143">
        <v>500</v>
      </c>
      <c r="K81" s="41" t="s">
        <v>23</v>
      </c>
      <c r="L81" s="42">
        <v>3</v>
      </c>
      <c r="M81" s="43">
        <f t="shared" si="8"/>
        <v>900</v>
      </c>
      <c r="N81" s="38"/>
      <c r="O81" s="42"/>
      <c r="P81" s="45">
        <f t="shared" si="16"/>
        <v>0</v>
      </c>
      <c r="Q81" s="90">
        <v>300</v>
      </c>
      <c r="R81" s="42"/>
      <c r="S81" s="47">
        <f t="shared" si="17"/>
        <v>0</v>
      </c>
      <c r="T81" s="91">
        <v>300</v>
      </c>
      <c r="U81" s="42"/>
      <c r="V81" s="49">
        <f t="shared" si="11"/>
        <v>0</v>
      </c>
      <c r="W81" s="50">
        <f t="shared" si="6"/>
        <v>1400</v>
      </c>
    </row>
    <row r="82" spans="1:23" ht="18" customHeight="1">
      <c r="A82" s="32">
        <v>79</v>
      </c>
      <c r="B82" s="204"/>
      <c r="C82" s="153" t="s">
        <v>266</v>
      </c>
      <c r="D82" s="184" t="s">
        <v>20</v>
      </c>
      <c r="E82" s="92" t="s">
        <v>267</v>
      </c>
      <c r="F82" s="185" t="s">
        <v>268</v>
      </c>
      <c r="G82" s="37" t="s">
        <v>23</v>
      </c>
      <c r="H82" s="38"/>
      <c r="I82" s="89">
        <f t="shared" si="7"/>
        <v>0</v>
      </c>
      <c r="J82" s="143"/>
      <c r="K82" s="41" t="s">
        <v>23</v>
      </c>
      <c r="L82" s="42"/>
      <c r="M82" s="43">
        <f t="shared" si="8"/>
        <v>0</v>
      </c>
      <c r="N82" s="38"/>
      <c r="O82" s="42"/>
      <c r="P82" s="45">
        <f t="shared" si="16"/>
        <v>0</v>
      </c>
      <c r="Q82" s="90">
        <v>300</v>
      </c>
      <c r="R82" s="42"/>
      <c r="S82" s="47">
        <f t="shared" si="17"/>
        <v>0</v>
      </c>
      <c r="T82" s="91">
        <v>300</v>
      </c>
      <c r="U82" s="42"/>
      <c r="V82" s="49">
        <f t="shared" si="11"/>
        <v>0</v>
      </c>
      <c r="W82" s="50">
        <f t="shared" si="6"/>
        <v>0</v>
      </c>
    </row>
    <row r="83" spans="1:23" ht="18" customHeight="1">
      <c r="A83" s="32">
        <v>80</v>
      </c>
      <c r="B83" s="204"/>
      <c r="C83" s="153" t="s">
        <v>269</v>
      </c>
      <c r="D83" s="34" t="s">
        <v>20</v>
      </c>
      <c r="E83" s="35" t="s">
        <v>270</v>
      </c>
      <c r="F83" s="36" t="s">
        <v>271</v>
      </c>
      <c r="G83" s="37" t="s">
        <v>23</v>
      </c>
      <c r="H83" s="38" t="s">
        <v>24</v>
      </c>
      <c r="I83" s="89">
        <f t="shared" si="7"/>
        <v>900</v>
      </c>
      <c r="J83" s="143">
        <v>500</v>
      </c>
      <c r="K83" s="41" t="s">
        <v>23</v>
      </c>
      <c r="L83" s="42">
        <v>7</v>
      </c>
      <c r="M83" s="43">
        <f t="shared" si="8"/>
        <v>2100</v>
      </c>
      <c r="N83" s="38"/>
      <c r="O83" s="42"/>
      <c r="P83" s="45">
        <f t="shared" si="16"/>
        <v>0</v>
      </c>
      <c r="Q83" s="90">
        <v>300</v>
      </c>
      <c r="R83" s="42">
        <v>2</v>
      </c>
      <c r="S83" s="47">
        <f t="shared" si="17"/>
        <v>600</v>
      </c>
      <c r="T83" s="91">
        <v>300</v>
      </c>
      <c r="U83" s="42"/>
      <c r="V83" s="49">
        <f t="shared" si="11"/>
        <v>0</v>
      </c>
      <c r="W83" s="50">
        <f t="shared" si="6"/>
        <v>4100</v>
      </c>
    </row>
    <row r="84" spans="1:23" ht="18" customHeight="1">
      <c r="A84" s="32">
        <v>81</v>
      </c>
      <c r="B84" s="204"/>
      <c r="C84" s="33" t="s">
        <v>272</v>
      </c>
      <c r="D84" s="34" t="s">
        <v>20</v>
      </c>
      <c r="E84" s="35" t="s">
        <v>273</v>
      </c>
      <c r="F84" s="53" t="s">
        <v>274</v>
      </c>
      <c r="G84" s="37" t="s">
        <v>23</v>
      </c>
      <c r="H84" s="51">
        <v>4</v>
      </c>
      <c r="I84" s="89">
        <f t="shared" si="7"/>
        <v>1200</v>
      </c>
      <c r="J84" s="143">
        <v>500</v>
      </c>
      <c r="K84" s="41" t="s">
        <v>23</v>
      </c>
      <c r="L84" s="42">
        <v>4</v>
      </c>
      <c r="M84" s="43">
        <f t="shared" si="8"/>
        <v>1200</v>
      </c>
      <c r="N84" s="38"/>
      <c r="O84" s="42"/>
      <c r="P84" s="45">
        <f t="shared" si="16"/>
        <v>0</v>
      </c>
      <c r="Q84" s="90">
        <v>300</v>
      </c>
      <c r="R84" s="42"/>
      <c r="S84" s="47">
        <f t="shared" si="17"/>
        <v>0</v>
      </c>
      <c r="T84" s="91">
        <v>300</v>
      </c>
      <c r="U84" s="42"/>
      <c r="V84" s="49">
        <f t="shared" si="11"/>
        <v>0</v>
      </c>
      <c r="W84" s="50">
        <f t="shared" si="6"/>
        <v>2900</v>
      </c>
    </row>
    <row r="85" spans="1:23" ht="18" customHeight="1" thickBot="1">
      <c r="A85" s="32">
        <v>82</v>
      </c>
      <c r="B85" s="205"/>
      <c r="C85" s="144" t="s">
        <v>275</v>
      </c>
      <c r="D85" s="101" t="s">
        <v>20</v>
      </c>
      <c r="E85" s="102" t="s">
        <v>276</v>
      </c>
      <c r="F85" s="103" t="s">
        <v>277</v>
      </c>
      <c r="G85" s="104" t="s">
        <v>23</v>
      </c>
      <c r="H85" s="186">
        <v>3</v>
      </c>
      <c r="I85" s="39">
        <f t="shared" si="7"/>
        <v>900</v>
      </c>
      <c r="J85" s="134">
        <v>500</v>
      </c>
      <c r="K85" s="135" t="s">
        <v>23</v>
      </c>
      <c r="L85" s="60">
        <v>3</v>
      </c>
      <c r="M85" s="65">
        <f t="shared" si="8"/>
        <v>900</v>
      </c>
      <c r="N85" s="133"/>
      <c r="O85" s="60"/>
      <c r="P85" s="66">
        <f t="shared" si="16"/>
        <v>0</v>
      </c>
      <c r="Q85" s="136">
        <v>300</v>
      </c>
      <c r="R85" s="60"/>
      <c r="S85" s="67">
        <f t="shared" si="17"/>
        <v>0</v>
      </c>
      <c r="T85" s="137">
        <v>300</v>
      </c>
      <c r="U85" s="60"/>
      <c r="V85" s="68">
        <f t="shared" si="11"/>
        <v>0</v>
      </c>
      <c r="W85" s="118">
        <f t="shared" si="6"/>
        <v>2300</v>
      </c>
    </row>
    <row r="86" spans="1:23" ht="18" customHeight="1">
      <c r="A86" s="32">
        <v>83</v>
      </c>
      <c r="B86" s="202" t="s">
        <v>278</v>
      </c>
      <c r="C86" s="119" t="s">
        <v>279</v>
      </c>
      <c r="D86" s="15" t="s">
        <v>20</v>
      </c>
      <c r="E86" s="187" t="s">
        <v>280</v>
      </c>
      <c r="F86" s="188" t="s">
        <v>281</v>
      </c>
      <c r="G86" s="18" t="s">
        <v>23</v>
      </c>
      <c r="H86" s="189">
        <v>3</v>
      </c>
      <c r="I86" s="78">
        <f t="shared" si="7"/>
        <v>900</v>
      </c>
      <c r="J86" s="181">
        <v>500</v>
      </c>
      <c r="K86" s="190">
        <v>300</v>
      </c>
      <c r="L86" s="81">
        <v>4</v>
      </c>
      <c r="M86" s="82">
        <f t="shared" si="8"/>
        <v>1200</v>
      </c>
      <c r="N86" s="189"/>
      <c r="O86" s="81"/>
      <c r="P86" s="84">
        <f t="shared" si="16"/>
        <v>0</v>
      </c>
      <c r="Q86" s="85">
        <v>300</v>
      </c>
      <c r="R86" s="81">
        <v>2</v>
      </c>
      <c r="S86" s="86">
        <f t="shared" si="17"/>
        <v>600</v>
      </c>
      <c r="T86" s="87">
        <v>300</v>
      </c>
      <c r="U86" s="81"/>
      <c r="V86" s="88">
        <f t="shared" si="11"/>
        <v>0</v>
      </c>
      <c r="W86" s="124">
        <f t="shared" si="6"/>
        <v>3200</v>
      </c>
    </row>
    <row r="87" spans="1:23" ht="18" customHeight="1">
      <c r="A87" s="32">
        <v>84</v>
      </c>
      <c r="B87" s="202"/>
      <c r="C87" s="153" t="s">
        <v>282</v>
      </c>
      <c r="D87" s="34" t="s">
        <v>20</v>
      </c>
      <c r="E87" s="35" t="s">
        <v>283</v>
      </c>
      <c r="F87" s="36" t="s">
        <v>284</v>
      </c>
      <c r="G87" s="37" t="s">
        <v>23</v>
      </c>
      <c r="H87" s="38" t="s">
        <v>28</v>
      </c>
      <c r="I87" s="89">
        <f t="shared" si="7"/>
        <v>600</v>
      </c>
      <c r="J87" s="143"/>
      <c r="K87" s="41" t="s">
        <v>23</v>
      </c>
      <c r="L87" s="42"/>
      <c r="M87" s="43">
        <f t="shared" si="8"/>
        <v>0</v>
      </c>
      <c r="N87" s="38"/>
      <c r="O87" s="42"/>
      <c r="P87" s="45">
        <f t="shared" si="16"/>
        <v>0</v>
      </c>
      <c r="Q87" s="90">
        <v>300</v>
      </c>
      <c r="R87" s="42"/>
      <c r="S87" s="47">
        <f t="shared" si="17"/>
        <v>0</v>
      </c>
      <c r="T87" s="91">
        <v>300</v>
      </c>
      <c r="U87" s="42"/>
      <c r="V87" s="49">
        <f t="shared" si="11"/>
        <v>0</v>
      </c>
      <c r="W87" s="50">
        <f t="shared" si="6"/>
        <v>600</v>
      </c>
    </row>
    <row r="88" spans="1:23" ht="18" customHeight="1">
      <c r="A88" s="32">
        <v>85</v>
      </c>
      <c r="B88" s="202"/>
      <c r="C88" s="33" t="s">
        <v>285</v>
      </c>
      <c r="D88" s="34" t="s">
        <v>20</v>
      </c>
      <c r="E88" s="35" t="s">
        <v>286</v>
      </c>
      <c r="F88" s="53" t="s">
        <v>287</v>
      </c>
      <c r="G88" s="37" t="s">
        <v>23</v>
      </c>
      <c r="H88" s="54">
        <v>1</v>
      </c>
      <c r="I88" s="89">
        <f t="shared" si="7"/>
        <v>300</v>
      </c>
      <c r="J88" s="143">
        <v>500</v>
      </c>
      <c r="K88" s="41" t="s">
        <v>23</v>
      </c>
      <c r="L88" s="42">
        <v>7</v>
      </c>
      <c r="M88" s="43">
        <f t="shared" si="8"/>
        <v>2100</v>
      </c>
      <c r="N88" s="38"/>
      <c r="O88" s="42"/>
      <c r="P88" s="45">
        <f t="shared" si="16"/>
        <v>0</v>
      </c>
      <c r="Q88" s="90">
        <v>300</v>
      </c>
      <c r="R88" s="42">
        <v>1</v>
      </c>
      <c r="S88" s="47">
        <f t="shared" si="17"/>
        <v>300</v>
      </c>
      <c r="T88" s="91">
        <v>300</v>
      </c>
      <c r="U88" s="42"/>
      <c r="V88" s="49">
        <f t="shared" si="11"/>
        <v>0</v>
      </c>
      <c r="W88" s="50">
        <f t="shared" si="6"/>
        <v>3200</v>
      </c>
    </row>
    <row r="89" spans="1:23" ht="18" customHeight="1">
      <c r="A89" s="32">
        <v>86</v>
      </c>
      <c r="B89" s="202"/>
      <c r="C89" s="33" t="s">
        <v>288</v>
      </c>
      <c r="D89" s="34" t="s">
        <v>20</v>
      </c>
      <c r="E89" s="151" t="s">
        <v>289</v>
      </c>
      <c r="F89" s="152" t="s">
        <v>290</v>
      </c>
      <c r="G89" s="37" t="s">
        <v>23</v>
      </c>
      <c r="H89" s="149">
        <v>2</v>
      </c>
      <c r="I89" s="120">
        <f t="shared" si="7"/>
        <v>600</v>
      </c>
      <c r="J89" s="150"/>
      <c r="K89" s="22" t="s">
        <v>23</v>
      </c>
      <c r="L89" s="23"/>
      <c r="M89" s="24">
        <f t="shared" si="8"/>
        <v>0</v>
      </c>
      <c r="N89" s="19"/>
      <c r="O89" s="23"/>
      <c r="P89" s="26">
        <f t="shared" si="16"/>
        <v>0</v>
      </c>
      <c r="Q89" s="122">
        <v>300</v>
      </c>
      <c r="R89" s="23"/>
      <c r="S89" s="28">
        <f t="shared" si="17"/>
        <v>0</v>
      </c>
      <c r="T89" s="123">
        <v>300</v>
      </c>
      <c r="U89" s="23"/>
      <c r="V89" s="30">
        <f t="shared" si="11"/>
        <v>0</v>
      </c>
      <c r="W89" s="50">
        <f t="shared" si="6"/>
        <v>600</v>
      </c>
    </row>
    <row r="90" spans="1:23" ht="18" customHeight="1">
      <c r="A90" s="32">
        <v>87</v>
      </c>
      <c r="B90" s="202"/>
      <c r="C90" s="191" t="s">
        <v>291</v>
      </c>
      <c r="D90" s="55" t="s">
        <v>20</v>
      </c>
      <c r="E90" s="69" t="s">
        <v>292</v>
      </c>
      <c r="F90" s="192" t="s">
        <v>293</v>
      </c>
      <c r="G90" s="37" t="s">
        <v>23</v>
      </c>
      <c r="H90" s="38" t="s">
        <v>28</v>
      </c>
      <c r="I90" s="89">
        <f t="shared" si="7"/>
        <v>600</v>
      </c>
      <c r="J90" s="143">
        <v>500</v>
      </c>
      <c r="K90" s="41" t="s">
        <v>23</v>
      </c>
      <c r="L90" s="42">
        <v>8</v>
      </c>
      <c r="M90" s="43">
        <f t="shared" si="8"/>
        <v>2400</v>
      </c>
      <c r="N90" s="38"/>
      <c r="O90" s="42"/>
      <c r="P90" s="45">
        <f t="shared" si="16"/>
        <v>0</v>
      </c>
      <c r="Q90" s="90">
        <v>300</v>
      </c>
      <c r="R90" s="42"/>
      <c r="S90" s="47">
        <f t="shared" si="17"/>
        <v>0</v>
      </c>
      <c r="T90" s="91">
        <v>300</v>
      </c>
      <c r="U90" s="42"/>
      <c r="V90" s="49">
        <f t="shared" si="11"/>
        <v>0</v>
      </c>
      <c r="W90" s="50">
        <f t="shared" si="6"/>
        <v>3500</v>
      </c>
    </row>
    <row r="91" spans="1:23" ht="18" customHeight="1">
      <c r="A91" s="32">
        <v>88</v>
      </c>
      <c r="B91" s="202"/>
      <c r="C91" s="33" t="s">
        <v>294</v>
      </c>
      <c r="D91" s="34" t="s">
        <v>20</v>
      </c>
      <c r="E91" s="151" t="s">
        <v>295</v>
      </c>
      <c r="F91" s="152" t="s">
        <v>296</v>
      </c>
      <c r="G91" s="37" t="s">
        <v>23</v>
      </c>
      <c r="H91" s="38" t="s">
        <v>28</v>
      </c>
      <c r="I91" s="89">
        <f t="shared" si="7"/>
        <v>600</v>
      </c>
      <c r="J91" s="193"/>
      <c r="K91" s="194"/>
      <c r="L91" s="195"/>
      <c r="M91" s="43">
        <f t="shared" si="8"/>
        <v>0</v>
      </c>
      <c r="N91" s="38"/>
      <c r="O91" s="42"/>
      <c r="P91" s="45">
        <f t="shared" si="16"/>
        <v>0</v>
      </c>
      <c r="Q91" s="90">
        <v>300</v>
      </c>
      <c r="R91" s="42">
        <v>1</v>
      </c>
      <c r="S91" s="47">
        <f t="shared" si="17"/>
        <v>300</v>
      </c>
      <c r="T91" s="91">
        <v>300</v>
      </c>
      <c r="U91" s="42">
        <v>1</v>
      </c>
      <c r="V91" s="49">
        <f t="shared" si="11"/>
        <v>300</v>
      </c>
      <c r="W91" s="50">
        <f t="shared" si="6"/>
        <v>1200</v>
      </c>
    </row>
    <row r="92" spans="1:23" s="200" customFormat="1" ht="17.25" thickBot="1">
      <c r="A92" s="196">
        <v>89</v>
      </c>
      <c r="B92" s="206"/>
      <c r="C92" s="197" t="s">
        <v>297</v>
      </c>
      <c r="D92" s="101" t="s">
        <v>20</v>
      </c>
      <c r="E92" s="102" t="s">
        <v>298</v>
      </c>
      <c r="F92" s="198" t="s">
        <v>299</v>
      </c>
      <c r="G92" s="104" t="s">
        <v>23</v>
      </c>
      <c r="H92" s="111" t="s">
        <v>91</v>
      </c>
      <c r="I92" s="106">
        <f t="shared" si="7"/>
        <v>300</v>
      </c>
      <c r="J92" s="140"/>
      <c r="K92" s="108"/>
      <c r="L92" s="109"/>
      <c r="M92" s="110">
        <f t="shared" si="8"/>
        <v>0</v>
      </c>
      <c r="N92" s="111"/>
      <c r="O92" s="112"/>
      <c r="P92" s="113">
        <f t="shared" si="16"/>
        <v>0</v>
      </c>
      <c r="Q92" s="114">
        <v>300</v>
      </c>
      <c r="R92" s="112">
        <v>2</v>
      </c>
      <c r="S92" s="115">
        <f t="shared" si="17"/>
        <v>600</v>
      </c>
      <c r="T92" s="116">
        <v>300</v>
      </c>
      <c r="U92" s="112"/>
      <c r="V92" s="117">
        <f t="shared" si="11"/>
        <v>0</v>
      </c>
      <c r="W92" s="199">
        <f t="shared" si="6"/>
        <v>900</v>
      </c>
    </row>
  </sheetData>
  <mergeCells count="25">
    <mergeCell ref="B13:B24"/>
    <mergeCell ref="A1:W1"/>
    <mergeCell ref="A2:A3"/>
    <mergeCell ref="B2:B3"/>
    <mergeCell ref="C2:C3"/>
    <mergeCell ref="D2:D3"/>
    <mergeCell ref="E2:E3"/>
    <mergeCell ref="F2:F3"/>
    <mergeCell ref="G2:I2"/>
    <mergeCell ref="J2:J3"/>
    <mergeCell ref="K2:M2"/>
    <mergeCell ref="N2:P2"/>
    <mergeCell ref="Q2:S2"/>
    <mergeCell ref="T2:V2"/>
    <mergeCell ref="W2:W3"/>
    <mergeCell ref="B4:B12"/>
    <mergeCell ref="B70:B77"/>
    <mergeCell ref="B78:B85"/>
    <mergeCell ref="B86:B92"/>
    <mergeCell ref="B25:B34"/>
    <mergeCell ref="B36:B40"/>
    <mergeCell ref="B41:B49"/>
    <mergeCell ref="B50:B56"/>
    <mergeCell ref="B57:B63"/>
    <mergeCell ref="B64:B69"/>
  </mergeCells>
  <phoneticPr fontId="2" type="noConversion"/>
  <pageMargins left="0.23622047244094491" right="0.23622047244094491" top="0.74803149606299213" bottom="0" header="0" footer="0"/>
  <pageSetup paperSize="9" scale="65" orientation="portrait" r:id="rId1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행사참석점수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이은아</cp:lastModifiedBy>
  <cp:lastPrinted>2023-02-01T05:21:47Z</cp:lastPrinted>
  <dcterms:created xsi:type="dcterms:W3CDTF">2022-03-03T02:46:11Z</dcterms:created>
  <dcterms:modified xsi:type="dcterms:W3CDTF">2023-02-01T05:22:10Z</dcterms:modified>
</cp:coreProperties>
</file>