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931"/>
  <workbookPr/>
  <mc:AlternateContent xmlns:mc="http://schemas.openxmlformats.org/markup-compatibility/2006">
    <mc:Choice Requires="x15">
      <x15ac:absPath xmlns:x15ac="http://schemas.microsoft.com/office/spreadsheetml/2010/11/ac" url="D:\10.지구행사\19. 지구대회\21-22 지구대회\1.개최공문\"/>
    </mc:Choice>
  </mc:AlternateContent>
  <xr:revisionPtr revIDLastSave="0" documentId="13_ncr:1_{EB90C556-43B3-4F4C-9456-FF7C443E44F4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3" sheetId="60" r:id="rId1"/>
  </sheets>
  <definedNames>
    <definedName name="_xlnm.Print_Area" localSheetId="0">Sheet3!$A$1:$K$53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3" i="60" l="1"/>
  <c r="E37" i="60"/>
  <c r="G49" i="60"/>
  <c r="G50" i="60" s="1"/>
  <c r="G51" i="60" s="1"/>
  <c r="G48" i="60"/>
  <c r="G38" i="60"/>
  <c r="G39" i="60" s="1"/>
  <c r="G40" i="60" s="1"/>
  <c r="G41" i="60" s="1"/>
  <c r="G42" i="60" s="1"/>
  <c r="G43" i="60" s="1"/>
  <c r="G44" i="60" s="1"/>
  <c r="G45" i="60" s="1"/>
  <c r="G37" i="60"/>
  <c r="G29" i="60"/>
  <c r="G30" i="60" s="1"/>
  <c r="G31" i="60" s="1"/>
  <c r="G32" i="60" s="1"/>
  <c r="G33" i="60" s="1"/>
  <c r="G34" i="60" s="1"/>
  <c r="G28" i="60"/>
  <c r="G21" i="60"/>
  <c r="G22" i="60"/>
  <c r="G23" i="60"/>
  <c r="G24" i="60"/>
  <c r="G25" i="60" s="1"/>
  <c r="G20" i="60"/>
  <c r="G13" i="60"/>
  <c r="G14" i="60" s="1"/>
  <c r="G15" i="60" s="1"/>
  <c r="G16" i="60" s="1"/>
  <c r="G17" i="60" s="1"/>
  <c r="G12" i="60"/>
  <c r="G5" i="60"/>
  <c r="G6" i="60" s="1"/>
  <c r="G7" i="60" s="1"/>
  <c r="G8" i="60" s="1"/>
  <c r="G9" i="60" s="1"/>
  <c r="G4" i="60"/>
  <c r="A46" i="60"/>
  <c r="A47" i="60" s="1"/>
  <c r="A48" i="60" s="1"/>
  <c r="A49" i="60" s="1"/>
  <c r="A50" i="60" s="1"/>
  <c r="A51" i="60" s="1"/>
  <c r="A52" i="60" s="1"/>
  <c r="A45" i="60"/>
  <c r="A40" i="60"/>
  <c r="A41" i="60"/>
  <c r="A42" i="60" s="1"/>
  <c r="A39" i="60"/>
  <c r="A28" i="60"/>
  <c r="A29" i="60" s="1"/>
  <c r="A30" i="60" s="1"/>
  <c r="A31" i="60" s="1"/>
  <c r="A32" i="60" s="1"/>
  <c r="A33" i="60" s="1"/>
  <c r="A34" i="60" s="1"/>
  <c r="A35" i="60" s="1"/>
  <c r="A36" i="60" s="1"/>
  <c r="A27" i="60"/>
  <c r="A26" i="60"/>
  <c r="J53" i="60"/>
  <c r="K46" i="60"/>
  <c r="J46" i="60"/>
  <c r="J52" i="60"/>
  <c r="J18" i="60"/>
  <c r="J26" i="60"/>
  <c r="J35" i="60"/>
  <c r="D53" i="60"/>
  <c r="D37" i="60"/>
  <c r="K52" i="60" l="1"/>
  <c r="K35" i="60"/>
  <c r="K26" i="60"/>
  <c r="K18" i="60"/>
  <c r="J10" i="60" l="1"/>
  <c r="D43" i="60"/>
  <c r="D25" i="60"/>
  <c r="D12" i="60"/>
  <c r="E12" i="60" l="1"/>
  <c r="K10" i="60" l="1"/>
  <c r="E43" i="60"/>
  <c r="E25" i="60"/>
  <c r="K53" i="60" l="1"/>
</calcChain>
</file>

<file path=xl/sharedStrings.xml><?xml version="1.0" encoding="utf-8"?>
<sst xmlns="http://schemas.openxmlformats.org/spreadsheetml/2006/main" count="124" uniqueCount="119">
  <si>
    <t>부산</t>
  </si>
  <si>
    <t>지역</t>
    <phoneticPr fontId="9" type="noConversion"/>
  </si>
  <si>
    <t>클럽명</t>
    <phoneticPr fontId="9" type="noConversion"/>
  </si>
  <si>
    <t>1지역</t>
    <phoneticPr fontId="2" type="noConversion"/>
  </si>
  <si>
    <t>8지역</t>
    <phoneticPr fontId="2" type="noConversion"/>
  </si>
  <si>
    <t xml:space="preserve">2지역 </t>
    <phoneticPr fontId="9" type="noConversion"/>
  </si>
  <si>
    <t>9지역</t>
    <phoneticPr fontId="2" type="noConversion"/>
  </si>
  <si>
    <t>동부산</t>
  </si>
  <si>
    <t>3지역</t>
    <phoneticPr fontId="2" type="noConversion"/>
  </si>
  <si>
    <t>10지역</t>
    <phoneticPr fontId="2" type="noConversion"/>
  </si>
  <si>
    <t>11지역</t>
    <phoneticPr fontId="2" type="noConversion"/>
  </si>
  <si>
    <t>4지역</t>
    <phoneticPr fontId="2" type="noConversion"/>
  </si>
  <si>
    <t>중부산</t>
  </si>
  <si>
    <t>5지역</t>
    <phoneticPr fontId="2" type="noConversion"/>
  </si>
  <si>
    <t>새부산</t>
  </si>
  <si>
    <t>6지역</t>
    <phoneticPr fontId="2" type="noConversion"/>
  </si>
  <si>
    <t>서부산</t>
  </si>
  <si>
    <t>부산진</t>
  </si>
  <si>
    <t>7지역</t>
    <phoneticPr fontId="2" type="noConversion"/>
  </si>
  <si>
    <t>NO</t>
    <phoneticPr fontId="9" type="noConversion"/>
  </si>
  <si>
    <t>부산에이스</t>
  </si>
  <si>
    <t>부산자이언트백양</t>
  </si>
  <si>
    <t>부산광복</t>
    <phoneticPr fontId="9" type="noConversion"/>
  </si>
  <si>
    <t>부산사하</t>
    <phoneticPr fontId="9" type="noConversion"/>
  </si>
  <si>
    <t>부산소산</t>
    <phoneticPr fontId="2" type="noConversion"/>
  </si>
  <si>
    <t>부산다림</t>
    <phoneticPr fontId="9" type="noConversion"/>
  </si>
  <si>
    <t>부산친구</t>
    <phoneticPr fontId="2" type="noConversion"/>
  </si>
  <si>
    <t>부산우정</t>
    <phoneticPr fontId="2" type="noConversion"/>
  </si>
  <si>
    <t>부산신의</t>
    <phoneticPr fontId="2" type="noConversion"/>
  </si>
  <si>
    <t>부산대양</t>
  </si>
  <si>
    <t>부산로터스</t>
  </si>
  <si>
    <t>부산녹산</t>
  </si>
  <si>
    <t>부산무궁화</t>
  </si>
  <si>
    <t>합계</t>
    <phoneticPr fontId="2" type="noConversion"/>
  </si>
  <si>
    <t>1지역 합계</t>
    <phoneticPr fontId="2" type="noConversion"/>
  </si>
  <si>
    <t>2지역 합계</t>
    <phoneticPr fontId="2" type="noConversion"/>
  </si>
  <si>
    <t>3지역 합계</t>
    <phoneticPr fontId="2" type="noConversion"/>
  </si>
  <si>
    <t>4지역 합계</t>
    <phoneticPr fontId="2" type="noConversion"/>
  </si>
  <si>
    <t>5지역 합계</t>
    <phoneticPr fontId="2" type="noConversion"/>
  </si>
  <si>
    <t>6지역 합계</t>
    <phoneticPr fontId="2" type="noConversion"/>
  </si>
  <si>
    <t>7지역 합계</t>
    <phoneticPr fontId="2" type="noConversion"/>
  </si>
  <si>
    <t>8지역 합계</t>
    <phoneticPr fontId="2" type="noConversion"/>
  </si>
  <si>
    <t>9지역 합계</t>
    <phoneticPr fontId="2" type="noConversion"/>
  </si>
  <si>
    <t>10지역 합계</t>
    <phoneticPr fontId="2" type="noConversion"/>
  </si>
  <si>
    <t>11지역 합계</t>
    <phoneticPr fontId="2" type="noConversion"/>
  </si>
  <si>
    <t>회원수</t>
    <phoneticPr fontId="2" type="noConversion"/>
  </si>
  <si>
    <t>부산예문</t>
    <phoneticPr fontId="2" type="noConversion"/>
  </si>
  <si>
    <t>남부산</t>
  </si>
  <si>
    <t>부산동남</t>
  </si>
  <si>
    <t>부산영도</t>
  </si>
  <si>
    <t>부산구덕</t>
  </si>
  <si>
    <t>부산남천</t>
  </si>
  <si>
    <t>부산오륙도</t>
  </si>
  <si>
    <t>부산범일</t>
  </si>
  <si>
    <t>부산수정</t>
  </si>
  <si>
    <t>신부산</t>
  </si>
  <si>
    <t>부산교육</t>
  </si>
  <si>
    <t>부산글로벌e</t>
  </si>
  <si>
    <t>부산온천</t>
  </si>
  <si>
    <t>부산미남</t>
  </si>
  <si>
    <t>부산충렬</t>
  </si>
  <si>
    <t>자성대</t>
  </si>
  <si>
    <t>부산제일</t>
  </si>
  <si>
    <t>부산새오륜</t>
  </si>
  <si>
    <t>부산백양산</t>
  </si>
  <si>
    <t>부산금련</t>
  </si>
  <si>
    <t>부산영오륜</t>
  </si>
  <si>
    <t>북부산</t>
  </si>
  <si>
    <t>부산부전</t>
  </si>
  <si>
    <t>부산부일</t>
  </si>
  <si>
    <t>부산수련</t>
  </si>
  <si>
    <t>부산민트</t>
  </si>
  <si>
    <t>부산동래</t>
  </si>
  <si>
    <t>부산새금정</t>
  </si>
  <si>
    <t>부산내성</t>
  </si>
  <si>
    <t>부산해동</t>
  </si>
  <si>
    <t>부산중앙</t>
  </si>
  <si>
    <t>부산신화</t>
  </si>
  <si>
    <t>부산여명</t>
  </si>
  <si>
    <t>부산신여명</t>
  </si>
  <si>
    <t>부산송하</t>
  </si>
  <si>
    <t>부산서북</t>
  </si>
  <si>
    <t>부산낙동</t>
  </si>
  <si>
    <t>부산구포</t>
  </si>
  <si>
    <t>부산오성</t>
  </si>
  <si>
    <t>부산홍익</t>
  </si>
  <si>
    <t>부산강서</t>
  </si>
  <si>
    <t>부산서면</t>
  </si>
  <si>
    <t>부산남산</t>
  </si>
  <si>
    <t>부산동가련</t>
  </si>
  <si>
    <t>부산새서면</t>
  </si>
  <si>
    <t>부산뉴문화</t>
  </si>
  <si>
    <t>부산항도</t>
  </si>
  <si>
    <t>부산서남</t>
  </si>
  <si>
    <t>부산을숙도</t>
  </si>
  <si>
    <t>부산장미</t>
  </si>
  <si>
    <t>부산가온</t>
  </si>
  <si>
    <t>부산레이디스</t>
  </si>
  <si>
    <t>부산센텀</t>
  </si>
  <si>
    <t>부산금정</t>
  </si>
  <si>
    <t>부산연제</t>
  </si>
  <si>
    <t>부산연산</t>
  </si>
  <si>
    <t>부산동연제</t>
  </si>
  <si>
    <t>부산에듀온</t>
  </si>
  <si>
    <t>부산매화</t>
  </si>
  <si>
    <t>부산청솔</t>
  </si>
  <si>
    <t>부산누리마루</t>
  </si>
  <si>
    <t>부산해운대</t>
  </si>
  <si>
    <t>부산신해운대</t>
  </si>
  <si>
    <t>해운대신도시</t>
  </si>
  <si>
    <t>부산마린시티</t>
  </si>
  <si>
    <t>부산기장</t>
  </si>
  <si>
    <t>부산정관</t>
  </si>
  <si>
    <t>부산새기장</t>
  </si>
  <si>
    <t>부산동부</t>
  </si>
  <si>
    <t>부산동행</t>
  </si>
  <si>
    <t>부산한마음</t>
  </si>
  <si>
    <t>선거인단수</t>
    <phoneticPr fontId="2" type="noConversion"/>
  </si>
  <si>
    <t>2022년 1월 반기보고 회원수에 따른 클럽별 선거인단 수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</si>
</sst>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_ "/>
    <numFmt numFmtId="177" formatCode="#,##0_);[Red]\(#,##0\)"/>
  </numFmts>
  <fonts count="1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0"/>
      <name val="맑은 고딕"/>
      <family val="2"/>
      <charset val="129"/>
      <scheme val="minor"/>
    </font>
    <font>
      <sz val="11"/>
      <color theme="1"/>
      <name val="맑은 고딕"/>
      <family val="3"/>
      <charset val="129"/>
    </font>
    <font>
      <sz val="11"/>
      <name val="맑은 고딕"/>
      <family val="3"/>
      <charset val="129"/>
    </font>
    <font>
      <sz val="8"/>
      <name val="맑은 고딕"/>
      <family val="3"/>
      <charset val="129"/>
    </font>
    <font>
      <b/>
      <sz val="10"/>
      <name val="맑은 고딕"/>
      <family val="3"/>
      <charset val="129"/>
      <scheme val="major"/>
    </font>
    <font>
      <b/>
      <sz val="11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9"/>
      <name val="맑은 고딕"/>
      <family val="3"/>
      <charset val="129"/>
      <scheme val="major"/>
    </font>
    <font>
      <b/>
      <sz val="10"/>
      <color theme="0"/>
      <name val="맑은 고딕"/>
      <family val="3"/>
      <charset val="129"/>
      <scheme val="major"/>
    </font>
    <font>
      <b/>
      <sz val="12"/>
      <color theme="1"/>
      <name val="맑은 고딕"/>
      <family val="3"/>
      <charset val="129"/>
      <scheme val="minor"/>
    </font>
  </fonts>
  <fills count="12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auto="1"/>
      </bottom>
      <diagonal/>
    </border>
  </borders>
  <cellStyleXfs count="21">
    <xf numFmtId="0" fontId="0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 applyNumberFormat="0" applyFill="0" applyBorder="0" applyAlignment="0" applyProtection="0">
      <alignment vertical="top"/>
      <protection locked="0"/>
    </xf>
    <xf numFmtId="0" fontId="3" fillId="0" borderId="0">
      <alignment vertical="center"/>
    </xf>
    <xf numFmtId="0" fontId="5" fillId="0" borderId="0" applyNumberForma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3" fillId="0" borderId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3" fillId="0" borderId="0">
      <alignment vertical="center"/>
    </xf>
    <xf numFmtId="0" fontId="1" fillId="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5" applyFont="1" applyFill="1" applyBorder="1" applyAlignment="1">
      <alignment horizontal="left" vertical="center" wrapText="1"/>
    </xf>
    <xf numFmtId="0" fontId="10" fillId="3" borderId="1" xfId="5" applyFont="1" applyFill="1" applyBorder="1" applyAlignment="1">
      <alignment horizontal="left" vertical="center"/>
    </xf>
    <xf numFmtId="0" fontId="10" fillId="3" borderId="1" xfId="11" applyFont="1" applyFill="1" applyBorder="1" applyAlignment="1">
      <alignment horizontal="left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10" fillId="5" borderId="2" xfId="0" applyFont="1" applyFill="1" applyBorder="1" applyAlignment="1">
      <alignment horizontal="center" vertical="center" wrapText="1"/>
    </xf>
    <xf numFmtId="0" fontId="11" fillId="9" borderId="1" xfId="0" applyFont="1" applyFill="1" applyBorder="1" applyAlignment="1">
      <alignment horizontal="center" vertical="center"/>
    </xf>
    <xf numFmtId="0" fontId="10" fillId="3" borderId="1" xfId="5" applyFont="1" applyFill="1" applyBorder="1" applyAlignment="1">
      <alignment horizontal="center" vertical="center" wrapText="1"/>
    </xf>
    <xf numFmtId="0" fontId="10" fillId="3" borderId="1" xfId="5" applyFont="1" applyFill="1" applyBorder="1" applyAlignment="1">
      <alignment horizontal="center" vertical="center"/>
    </xf>
    <xf numFmtId="0" fontId="10" fillId="3" borderId="1" xfId="1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3" fillId="5" borderId="2" xfId="0" applyFont="1" applyFill="1" applyBorder="1" applyAlignment="1">
      <alignment horizontal="center" vertical="center" wrapText="1"/>
    </xf>
    <xf numFmtId="0" fontId="14" fillId="10" borderId="1" xfId="0" applyFont="1" applyFill="1" applyBorder="1" applyAlignment="1">
      <alignment horizontal="center" vertical="center" wrapText="1"/>
    </xf>
    <xf numFmtId="0" fontId="11" fillId="8" borderId="5" xfId="0" applyFont="1" applyFill="1" applyBorder="1" applyAlignment="1">
      <alignment horizontal="center" vertical="center"/>
    </xf>
    <xf numFmtId="0" fontId="11" fillId="8" borderId="6" xfId="0" applyFont="1" applyFill="1" applyBorder="1" applyAlignment="1">
      <alignment horizontal="center" vertical="center"/>
    </xf>
    <xf numFmtId="0" fontId="11" fillId="8" borderId="7" xfId="0" applyFont="1" applyFill="1" applyBorder="1" applyAlignment="1">
      <alignment horizontal="center" vertical="center"/>
    </xf>
    <xf numFmtId="0" fontId="10" fillId="3" borderId="7" xfId="5" applyFont="1" applyFill="1" applyBorder="1" applyAlignment="1">
      <alignment horizontal="left" vertical="center" wrapText="1"/>
    </xf>
    <xf numFmtId="0" fontId="10" fillId="7" borderId="2" xfId="0" applyFont="1" applyFill="1" applyBorder="1" applyAlignment="1">
      <alignment vertical="center" wrapText="1"/>
    </xf>
    <xf numFmtId="0" fontId="10" fillId="7" borderId="3" xfId="0" applyFont="1" applyFill="1" applyBorder="1" applyAlignment="1">
      <alignment vertical="center" wrapText="1"/>
    </xf>
    <xf numFmtId="0" fontId="10" fillId="7" borderId="4" xfId="0" applyFont="1" applyFill="1" applyBorder="1" applyAlignment="1">
      <alignment vertical="center" wrapText="1"/>
    </xf>
    <xf numFmtId="0" fontId="10" fillId="2" borderId="2" xfId="0" applyFont="1" applyFill="1" applyBorder="1" applyAlignment="1">
      <alignment vertical="center" wrapText="1"/>
    </xf>
    <xf numFmtId="0" fontId="10" fillId="2" borderId="3" xfId="0" applyFont="1" applyFill="1" applyBorder="1" applyAlignment="1">
      <alignment vertical="center" wrapText="1"/>
    </xf>
    <xf numFmtId="0" fontId="10" fillId="2" borderId="4" xfId="0" applyFont="1" applyFill="1" applyBorder="1" applyAlignment="1">
      <alignment vertical="center" wrapText="1"/>
    </xf>
    <xf numFmtId="0" fontId="13" fillId="3" borderId="1" xfId="5" applyFont="1" applyFill="1" applyBorder="1" applyAlignment="1">
      <alignment horizontal="left" vertical="center" wrapText="1"/>
    </xf>
    <xf numFmtId="177" fontId="12" fillId="8" borderId="1" xfId="0" applyNumberFormat="1" applyFont="1" applyFill="1" applyBorder="1" applyAlignment="1">
      <alignment horizontal="center" vertical="center"/>
    </xf>
    <xf numFmtId="176" fontId="10" fillId="11" borderId="1" xfId="5" applyNumberFormat="1" applyFont="1" applyFill="1" applyBorder="1" applyAlignment="1">
      <alignment horizontal="center" vertical="center" wrapText="1"/>
    </xf>
    <xf numFmtId="176" fontId="12" fillId="9" borderId="1" xfId="0" applyNumberFormat="1" applyFont="1" applyFill="1" applyBorder="1" applyAlignment="1">
      <alignment horizontal="center" vertical="center"/>
    </xf>
    <xf numFmtId="177" fontId="12" fillId="11" borderId="1" xfId="0" applyNumberFormat="1" applyFont="1" applyFill="1" applyBorder="1" applyAlignment="1">
      <alignment horizontal="center" vertical="center"/>
    </xf>
    <xf numFmtId="177" fontId="12" fillId="9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10" fillId="7" borderId="2" xfId="20" applyFont="1" applyFill="1" applyBorder="1" applyAlignment="1">
      <alignment horizontal="center" vertical="center" wrapText="1"/>
    </xf>
    <xf numFmtId="0" fontId="10" fillId="7" borderId="3" xfId="20" applyFont="1" applyFill="1" applyBorder="1" applyAlignment="1">
      <alignment horizontal="center" vertical="center" wrapText="1"/>
    </xf>
    <xf numFmtId="0" fontId="10" fillId="7" borderId="4" xfId="20" applyFont="1" applyFill="1" applyBorder="1" applyAlignment="1">
      <alignment horizontal="center" vertical="center" wrapText="1"/>
    </xf>
    <xf numFmtId="0" fontId="10" fillId="7" borderId="2" xfId="0" applyFont="1" applyFill="1" applyBorder="1" applyAlignment="1">
      <alignment horizontal="center" vertical="center" wrapText="1"/>
    </xf>
    <xf numFmtId="0" fontId="10" fillId="7" borderId="3" xfId="0" applyFont="1" applyFill="1" applyBorder="1" applyAlignment="1">
      <alignment horizontal="center" vertical="center" wrapText="1"/>
    </xf>
    <xf numFmtId="0" fontId="10" fillId="7" borderId="4" xfId="0" applyFont="1" applyFill="1" applyBorder="1" applyAlignment="1">
      <alignment horizontal="center" vertical="center" wrapText="1"/>
    </xf>
    <xf numFmtId="0" fontId="15" fillId="6" borderId="0" xfId="0" applyFont="1" applyFill="1" applyAlignment="1">
      <alignment horizontal="center" vertical="center" wrapText="1"/>
    </xf>
    <xf numFmtId="0" fontId="15" fillId="6" borderId="0" xfId="0" applyFont="1" applyFill="1" applyAlignment="1">
      <alignment horizontal="center" vertical="center"/>
    </xf>
    <xf numFmtId="0" fontId="10" fillId="9" borderId="5" xfId="0" applyFont="1" applyFill="1" applyBorder="1" applyAlignment="1">
      <alignment horizontal="center" vertical="center" wrapText="1"/>
    </xf>
    <xf numFmtId="0" fontId="10" fillId="9" borderId="6" xfId="0" applyFont="1" applyFill="1" applyBorder="1" applyAlignment="1">
      <alignment horizontal="center" vertical="center" wrapText="1"/>
    </xf>
    <xf numFmtId="0" fontId="10" fillId="9" borderId="7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2" borderId="4" xfId="0" applyFont="1" applyFill="1" applyBorder="1" applyAlignment="1">
      <alignment horizontal="center" vertical="center" wrapText="1"/>
    </xf>
    <xf numFmtId="0" fontId="10" fillId="2" borderId="8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2" borderId="10" xfId="0" applyFont="1" applyFill="1" applyBorder="1" applyAlignment="1">
      <alignment horizontal="center" vertical="center" wrapText="1"/>
    </xf>
  </cellXfs>
  <cellStyles count="21">
    <cellStyle name="20% - 강조색1" xfId="20" builtinId="30"/>
    <cellStyle name="표준" xfId="0" builtinId="0"/>
    <cellStyle name="표준 10" xfId="2" xr:uid="{00000000-0005-0000-0000-000003000000}"/>
    <cellStyle name="표준 10 2" xfId="19" xr:uid="{B03FD806-B9C9-421C-8A0E-5E787720ECDC}"/>
    <cellStyle name="표준 11" xfId="14" xr:uid="{00000000-0005-0000-0000-000004000000}"/>
    <cellStyle name="표준 14" xfId="9" xr:uid="{00000000-0005-0000-0000-000005000000}"/>
    <cellStyle name="표준 17" xfId="13" xr:uid="{00000000-0005-0000-0000-000006000000}"/>
    <cellStyle name="표준 2" xfId="1" xr:uid="{00000000-0005-0000-0000-000007000000}"/>
    <cellStyle name="표준 2 2" xfId="4" xr:uid="{00000000-0005-0000-0000-000008000000}"/>
    <cellStyle name="표준 2 4" xfId="5" xr:uid="{00000000-0005-0000-0000-000009000000}"/>
    <cellStyle name="표준 2 4 2" xfId="7" xr:uid="{00000000-0005-0000-0000-00000A000000}"/>
    <cellStyle name="표준 2 5" xfId="11" xr:uid="{00000000-0005-0000-0000-00000B000000}"/>
    <cellStyle name="표준 3" xfId="6" xr:uid="{00000000-0005-0000-0000-00000C000000}"/>
    <cellStyle name="표준 4" xfId="15" xr:uid="{00000000-0005-0000-0000-00000D000000}"/>
    <cellStyle name="표준 6" xfId="8" xr:uid="{00000000-0005-0000-0000-00000E000000}"/>
    <cellStyle name="표준 7" xfId="3" xr:uid="{00000000-0005-0000-0000-00000F000000}"/>
    <cellStyle name="표준 8" xfId="18" xr:uid="{00000000-0005-0000-0000-000010000000}"/>
    <cellStyle name="표준 9" xfId="17" xr:uid="{00000000-0005-0000-0000-000011000000}"/>
    <cellStyle name="하이퍼링크 2" xfId="12" xr:uid="{00000000-0005-0000-0000-000012000000}"/>
    <cellStyle name="하이퍼링크 3" xfId="10" xr:uid="{00000000-0005-0000-0000-000013000000}"/>
    <cellStyle name="하이퍼링크 4" xfId="16" xr:uid="{00000000-0005-0000-0000-000014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821E1E-D529-4009-88A1-3D7391383FF9}">
  <dimension ref="A1:K71"/>
  <sheetViews>
    <sheetView tabSelected="1" view="pageBreakPreview" zoomScale="115" zoomScaleNormal="130" zoomScaleSheetLayoutView="115" workbookViewId="0">
      <selection activeCell="I16" sqref="I16"/>
    </sheetView>
  </sheetViews>
  <sheetFormatPr defaultRowHeight="16.5"/>
  <cols>
    <col min="1" max="1" width="5" customWidth="1"/>
    <col min="2" max="2" width="6.375" customWidth="1"/>
    <col min="3" max="3" width="13.5" customWidth="1"/>
    <col min="4" max="4" width="8.125" style="11" customWidth="1"/>
    <col min="5" max="5" width="12.25" style="11" customWidth="1"/>
    <col min="6" max="6" width="2.875" customWidth="1"/>
    <col min="7" max="7" width="5" customWidth="1"/>
    <col min="8" max="8" width="6.375" customWidth="1"/>
    <col min="9" max="9" width="15.125" customWidth="1"/>
    <col min="10" max="10" width="9.75" customWidth="1"/>
    <col min="11" max="11" width="14.375" style="11" customWidth="1"/>
  </cols>
  <sheetData>
    <row r="1" spans="1:11" ht="41.25" customHeight="1">
      <c r="A1" s="37" t="s">
        <v>118</v>
      </c>
      <c r="B1" s="38"/>
      <c r="C1" s="38"/>
      <c r="D1" s="38"/>
      <c r="E1" s="38"/>
      <c r="F1" s="38"/>
      <c r="G1" s="38"/>
      <c r="H1" s="38"/>
      <c r="I1" s="38"/>
      <c r="J1" s="38"/>
      <c r="K1" s="38"/>
    </row>
    <row r="2" spans="1:11" ht="20.25" customHeight="1">
      <c r="A2" s="5" t="s">
        <v>19</v>
      </c>
      <c r="B2" s="5" t="s">
        <v>1</v>
      </c>
      <c r="C2" s="6" t="s">
        <v>2</v>
      </c>
      <c r="D2" s="12" t="s">
        <v>45</v>
      </c>
      <c r="E2" s="13" t="s">
        <v>117</v>
      </c>
      <c r="G2" s="5" t="s">
        <v>19</v>
      </c>
      <c r="H2" s="5" t="s">
        <v>1</v>
      </c>
      <c r="I2" s="6" t="s">
        <v>2</v>
      </c>
      <c r="J2" s="12" t="s">
        <v>45</v>
      </c>
      <c r="K2" s="13" t="s">
        <v>117</v>
      </c>
    </row>
    <row r="3" spans="1:11" ht="20.100000000000001" customHeight="1">
      <c r="A3" s="1">
        <v>1</v>
      </c>
      <c r="B3" s="42" t="s">
        <v>3</v>
      </c>
      <c r="C3" s="2" t="s">
        <v>0</v>
      </c>
      <c r="D3" s="8">
        <v>24</v>
      </c>
      <c r="E3" s="26">
        <v>1</v>
      </c>
      <c r="G3" s="1">
        <v>47</v>
      </c>
      <c r="H3" s="34" t="s">
        <v>15</v>
      </c>
      <c r="I3" s="2" t="s">
        <v>81</v>
      </c>
      <c r="J3" s="8">
        <v>29</v>
      </c>
      <c r="K3" s="26">
        <v>1</v>
      </c>
    </row>
    <row r="4" spans="1:11" ht="20.100000000000001" customHeight="1">
      <c r="A4" s="1">
        <v>2</v>
      </c>
      <c r="B4" s="43"/>
      <c r="C4" s="2" t="s">
        <v>22</v>
      </c>
      <c r="D4" s="8">
        <v>33</v>
      </c>
      <c r="E4" s="26">
        <v>1</v>
      </c>
      <c r="G4" s="1">
        <f>G3+1</f>
        <v>48</v>
      </c>
      <c r="H4" s="35"/>
      <c r="I4" s="4" t="s">
        <v>14</v>
      </c>
      <c r="J4" s="10">
        <v>26</v>
      </c>
      <c r="K4" s="26">
        <v>1</v>
      </c>
    </row>
    <row r="5" spans="1:11" ht="20.100000000000001" customHeight="1">
      <c r="A5" s="1">
        <v>3</v>
      </c>
      <c r="B5" s="43"/>
      <c r="C5" s="2" t="s">
        <v>23</v>
      </c>
      <c r="D5" s="8">
        <v>11</v>
      </c>
      <c r="E5" s="26">
        <v>1</v>
      </c>
      <c r="G5" s="1">
        <f t="shared" ref="G5:G9" si="0">G4+1</f>
        <v>49</v>
      </c>
      <c r="H5" s="35"/>
      <c r="I5" s="4" t="s">
        <v>82</v>
      </c>
      <c r="J5" s="10">
        <v>44</v>
      </c>
      <c r="K5" s="26">
        <v>2</v>
      </c>
    </row>
    <row r="6" spans="1:11" ht="20.100000000000001" customHeight="1">
      <c r="A6" s="1">
        <v>4</v>
      </c>
      <c r="B6" s="43"/>
      <c r="C6" s="2" t="s">
        <v>24</v>
      </c>
      <c r="D6" s="8">
        <v>16</v>
      </c>
      <c r="E6" s="26">
        <v>1</v>
      </c>
      <c r="G6" s="1">
        <f t="shared" si="0"/>
        <v>50</v>
      </c>
      <c r="H6" s="35"/>
      <c r="I6" s="2" t="s">
        <v>83</v>
      </c>
      <c r="J6" s="8">
        <v>35</v>
      </c>
      <c r="K6" s="26">
        <v>1</v>
      </c>
    </row>
    <row r="7" spans="1:11" ht="20.100000000000001" customHeight="1">
      <c r="A7" s="1">
        <v>5</v>
      </c>
      <c r="B7" s="43"/>
      <c r="C7" s="2" t="s">
        <v>25</v>
      </c>
      <c r="D7" s="8">
        <v>13</v>
      </c>
      <c r="E7" s="26">
        <v>1</v>
      </c>
      <c r="G7" s="1">
        <f t="shared" si="0"/>
        <v>51</v>
      </c>
      <c r="H7" s="35"/>
      <c r="I7" s="2" t="s">
        <v>84</v>
      </c>
      <c r="J7" s="8">
        <v>38</v>
      </c>
      <c r="K7" s="26">
        <v>2</v>
      </c>
    </row>
    <row r="8" spans="1:11" ht="20.100000000000001" customHeight="1">
      <c r="A8" s="1">
        <v>6</v>
      </c>
      <c r="B8" s="43"/>
      <c r="C8" s="2" t="s">
        <v>26</v>
      </c>
      <c r="D8" s="8">
        <v>33</v>
      </c>
      <c r="E8" s="26">
        <v>1</v>
      </c>
      <c r="G8" s="1">
        <f t="shared" si="0"/>
        <v>52</v>
      </c>
      <c r="H8" s="35"/>
      <c r="I8" s="2" t="s">
        <v>85</v>
      </c>
      <c r="J8" s="8">
        <v>32</v>
      </c>
      <c r="K8" s="26">
        <v>1</v>
      </c>
    </row>
    <row r="9" spans="1:11" ht="20.100000000000001" customHeight="1">
      <c r="A9" s="1">
        <v>7</v>
      </c>
      <c r="B9" s="43"/>
      <c r="C9" s="2" t="s">
        <v>27</v>
      </c>
      <c r="D9" s="8">
        <v>20</v>
      </c>
      <c r="E9" s="26">
        <v>1</v>
      </c>
      <c r="G9" s="1">
        <f t="shared" si="0"/>
        <v>53</v>
      </c>
      <c r="H9" s="36"/>
      <c r="I9" s="4" t="s">
        <v>86</v>
      </c>
      <c r="J9" s="10">
        <v>42</v>
      </c>
      <c r="K9" s="26">
        <v>2</v>
      </c>
    </row>
    <row r="10" spans="1:11" ht="20.100000000000001" customHeight="1">
      <c r="A10" s="1">
        <v>8</v>
      </c>
      <c r="B10" s="43"/>
      <c r="C10" s="2" t="s">
        <v>28</v>
      </c>
      <c r="D10" s="8">
        <v>16</v>
      </c>
      <c r="E10" s="26">
        <v>1</v>
      </c>
      <c r="G10" s="39" t="s">
        <v>39</v>
      </c>
      <c r="H10" s="40"/>
      <c r="I10" s="41"/>
      <c r="J10" s="7">
        <f>SUM(J3:J9)</f>
        <v>246</v>
      </c>
      <c r="K10" s="27">
        <f>SUM(K3:K9)</f>
        <v>10</v>
      </c>
    </row>
    <row r="11" spans="1:11" ht="20.100000000000001" customHeight="1">
      <c r="A11" s="1">
        <v>9</v>
      </c>
      <c r="B11" s="44"/>
      <c r="C11" s="2" t="s">
        <v>46</v>
      </c>
      <c r="D11" s="8">
        <v>12</v>
      </c>
      <c r="E11" s="26">
        <v>1</v>
      </c>
      <c r="G11" s="1">
        <v>54</v>
      </c>
      <c r="H11" s="34" t="s">
        <v>18</v>
      </c>
      <c r="I11" s="4" t="s">
        <v>16</v>
      </c>
      <c r="J11" s="10">
        <v>11</v>
      </c>
      <c r="K11" s="28">
        <v>1</v>
      </c>
    </row>
    <row r="12" spans="1:11" ht="20.100000000000001" customHeight="1">
      <c r="A12" s="39" t="s">
        <v>34</v>
      </c>
      <c r="B12" s="40"/>
      <c r="C12" s="41"/>
      <c r="D12" s="7">
        <f>SUM(D3:D11)</f>
        <v>178</v>
      </c>
      <c r="E12" s="27">
        <f>SUM(E3:E11)</f>
        <v>9</v>
      </c>
      <c r="G12" s="1">
        <f>G11+1</f>
        <v>55</v>
      </c>
      <c r="H12" s="35"/>
      <c r="I12" s="4" t="s">
        <v>17</v>
      </c>
      <c r="J12" s="10">
        <v>31</v>
      </c>
      <c r="K12" s="28">
        <v>1</v>
      </c>
    </row>
    <row r="13" spans="1:11" ht="20.100000000000001" customHeight="1">
      <c r="A13" s="1">
        <v>10</v>
      </c>
      <c r="B13" s="31" t="s">
        <v>5</v>
      </c>
      <c r="C13" s="2" t="s">
        <v>47</v>
      </c>
      <c r="D13" s="8">
        <v>8</v>
      </c>
      <c r="E13" s="26">
        <v>1</v>
      </c>
      <c r="G13" s="1">
        <f t="shared" ref="G13:G17" si="1">G12+1</f>
        <v>56</v>
      </c>
      <c r="H13" s="35"/>
      <c r="I13" s="4" t="s">
        <v>87</v>
      </c>
      <c r="J13" s="10">
        <v>19</v>
      </c>
      <c r="K13" s="28">
        <v>1</v>
      </c>
    </row>
    <row r="14" spans="1:11" ht="20.100000000000001" customHeight="1">
      <c r="A14" s="1">
        <v>11</v>
      </c>
      <c r="B14" s="32"/>
      <c r="C14" s="3" t="s">
        <v>12</v>
      </c>
      <c r="D14" s="9">
        <v>16</v>
      </c>
      <c r="E14" s="26">
        <v>1</v>
      </c>
      <c r="G14" s="1">
        <f t="shared" si="1"/>
        <v>57</v>
      </c>
      <c r="H14" s="35"/>
      <c r="I14" s="4" t="s">
        <v>88</v>
      </c>
      <c r="J14" s="10">
        <v>25</v>
      </c>
      <c r="K14" s="28">
        <v>1</v>
      </c>
    </row>
    <row r="15" spans="1:11" ht="20.100000000000001" customHeight="1">
      <c r="A15" s="1">
        <v>12</v>
      </c>
      <c r="B15" s="32"/>
      <c r="C15" s="2" t="s">
        <v>48</v>
      </c>
      <c r="D15" s="8">
        <v>15</v>
      </c>
      <c r="E15" s="26">
        <v>1</v>
      </c>
      <c r="G15" s="1">
        <f t="shared" si="1"/>
        <v>58</v>
      </c>
      <c r="H15" s="35"/>
      <c r="I15" s="4" t="s">
        <v>89</v>
      </c>
      <c r="J15" s="10">
        <v>11</v>
      </c>
      <c r="K15" s="28">
        <v>1</v>
      </c>
    </row>
    <row r="16" spans="1:11" ht="20.100000000000001" customHeight="1">
      <c r="A16" s="1">
        <v>13</v>
      </c>
      <c r="B16" s="32"/>
      <c r="C16" s="2" t="s">
        <v>49</v>
      </c>
      <c r="D16" s="8">
        <v>51</v>
      </c>
      <c r="E16" s="26">
        <v>2</v>
      </c>
      <c r="G16" s="1">
        <f t="shared" si="1"/>
        <v>59</v>
      </c>
      <c r="H16" s="35"/>
      <c r="I16" s="4" t="s">
        <v>90</v>
      </c>
      <c r="J16" s="10">
        <v>54</v>
      </c>
      <c r="K16" s="28">
        <v>2</v>
      </c>
    </row>
    <row r="17" spans="1:11" ht="20.100000000000001" customHeight="1">
      <c r="A17" s="1">
        <v>14</v>
      </c>
      <c r="B17" s="32"/>
      <c r="C17" s="2" t="s">
        <v>50</v>
      </c>
      <c r="D17" s="8">
        <v>24</v>
      </c>
      <c r="E17" s="26">
        <v>1</v>
      </c>
      <c r="G17" s="1">
        <f t="shared" si="1"/>
        <v>60</v>
      </c>
      <c r="H17" s="36"/>
      <c r="I17" s="4" t="s">
        <v>91</v>
      </c>
      <c r="J17" s="10">
        <v>10</v>
      </c>
      <c r="K17" s="28">
        <v>1</v>
      </c>
    </row>
    <row r="18" spans="1:11" ht="20.100000000000001" customHeight="1">
      <c r="A18" s="1">
        <v>15</v>
      </c>
      <c r="B18" s="32"/>
      <c r="C18" s="2" t="s">
        <v>51</v>
      </c>
      <c r="D18" s="8">
        <v>27</v>
      </c>
      <c r="E18" s="26">
        <v>1</v>
      </c>
      <c r="G18" s="39" t="s">
        <v>40</v>
      </c>
      <c r="H18" s="40"/>
      <c r="I18" s="41"/>
      <c r="J18" s="7">
        <f>SUM(J11:J17)</f>
        <v>161</v>
      </c>
      <c r="K18" s="29">
        <f>SUM(K11:K17)</f>
        <v>8</v>
      </c>
    </row>
    <row r="19" spans="1:11" ht="20.100000000000001" customHeight="1">
      <c r="A19" s="1">
        <v>16</v>
      </c>
      <c r="B19" s="32"/>
      <c r="C19" s="2" t="s">
        <v>52</v>
      </c>
      <c r="D19" s="8">
        <v>13</v>
      </c>
      <c r="E19" s="26">
        <v>1</v>
      </c>
      <c r="G19" s="1">
        <v>61</v>
      </c>
      <c r="H19" s="21" t="s">
        <v>4</v>
      </c>
      <c r="I19" s="4" t="s">
        <v>92</v>
      </c>
      <c r="J19" s="10">
        <v>28</v>
      </c>
      <c r="K19" s="28">
        <v>1</v>
      </c>
    </row>
    <row r="20" spans="1:11" ht="20.100000000000001" customHeight="1">
      <c r="A20" s="1">
        <v>17</v>
      </c>
      <c r="B20" s="32"/>
      <c r="C20" s="2" t="s">
        <v>53</v>
      </c>
      <c r="D20" s="8">
        <v>11</v>
      </c>
      <c r="E20" s="26">
        <v>1</v>
      </c>
      <c r="G20" s="1">
        <f>G19+1</f>
        <v>62</v>
      </c>
      <c r="H20" s="22"/>
      <c r="I20" s="4" t="s">
        <v>93</v>
      </c>
      <c r="J20" s="10">
        <v>65</v>
      </c>
      <c r="K20" s="28">
        <v>3</v>
      </c>
    </row>
    <row r="21" spans="1:11" ht="20.100000000000001" customHeight="1">
      <c r="A21" s="1">
        <v>18</v>
      </c>
      <c r="B21" s="32"/>
      <c r="C21" s="2" t="s">
        <v>54</v>
      </c>
      <c r="D21" s="8">
        <v>15</v>
      </c>
      <c r="E21" s="26">
        <v>1</v>
      </c>
      <c r="G21" s="1">
        <f t="shared" ref="G21:G25" si="2">G20+1</f>
        <v>63</v>
      </c>
      <c r="H21" s="22"/>
      <c r="I21" s="4" t="s">
        <v>94</v>
      </c>
      <c r="J21" s="10">
        <v>65</v>
      </c>
      <c r="K21" s="28">
        <v>3</v>
      </c>
    </row>
    <row r="22" spans="1:11" ht="20.100000000000001" customHeight="1">
      <c r="A22" s="1">
        <v>19</v>
      </c>
      <c r="B22" s="32"/>
      <c r="C22" s="2" t="s">
        <v>55</v>
      </c>
      <c r="D22" s="8">
        <v>14</v>
      </c>
      <c r="E22" s="26">
        <v>1</v>
      </c>
      <c r="G22" s="1">
        <f t="shared" si="2"/>
        <v>64</v>
      </c>
      <c r="H22" s="22"/>
      <c r="I22" s="4" t="s">
        <v>95</v>
      </c>
      <c r="J22" s="10">
        <v>6</v>
      </c>
      <c r="K22" s="28">
        <v>1</v>
      </c>
    </row>
    <row r="23" spans="1:11" ht="20.100000000000001" customHeight="1">
      <c r="A23" s="1">
        <v>20</v>
      </c>
      <c r="B23" s="32"/>
      <c r="C23" s="2" t="s">
        <v>56</v>
      </c>
      <c r="D23" s="8">
        <v>15</v>
      </c>
      <c r="E23" s="26">
        <v>1</v>
      </c>
      <c r="G23" s="1">
        <f t="shared" si="2"/>
        <v>65</v>
      </c>
      <c r="H23" s="22"/>
      <c r="I23" s="2" t="s">
        <v>96</v>
      </c>
      <c r="J23" s="8">
        <v>40</v>
      </c>
      <c r="K23" s="28">
        <v>2</v>
      </c>
    </row>
    <row r="24" spans="1:11" ht="20.100000000000001" customHeight="1">
      <c r="A24" s="1">
        <v>21</v>
      </c>
      <c r="B24" s="33"/>
      <c r="C24" s="2" t="s">
        <v>57</v>
      </c>
      <c r="D24" s="8">
        <v>9</v>
      </c>
      <c r="E24" s="26">
        <v>1</v>
      </c>
      <c r="G24" s="1">
        <f t="shared" si="2"/>
        <v>66</v>
      </c>
      <c r="H24" s="22"/>
      <c r="I24" s="2" t="s">
        <v>97</v>
      </c>
      <c r="J24" s="8">
        <v>50</v>
      </c>
      <c r="K24" s="28">
        <v>2</v>
      </c>
    </row>
    <row r="25" spans="1:11" ht="20.100000000000001" customHeight="1">
      <c r="A25" s="39" t="s">
        <v>35</v>
      </c>
      <c r="B25" s="40"/>
      <c r="C25" s="41"/>
      <c r="D25" s="7">
        <f>SUM(D13:D24)</f>
        <v>218</v>
      </c>
      <c r="E25" s="27">
        <f>SUM(E13:E24)</f>
        <v>13</v>
      </c>
      <c r="G25" s="1">
        <f t="shared" si="2"/>
        <v>67</v>
      </c>
      <c r="H25" s="23"/>
      <c r="I25" s="2" t="s">
        <v>98</v>
      </c>
      <c r="J25" s="8">
        <v>36</v>
      </c>
      <c r="K25" s="28">
        <v>1</v>
      </c>
    </row>
    <row r="26" spans="1:11" ht="20.100000000000001" customHeight="1">
      <c r="A26" s="1">
        <f>A24+1</f>
        <v>22</v>
      </c>
      <c r="B26" s="45" t="s">
        <v>8</v>
      </c>
      <c r="C26" s="2" t="s">
        <v>7</v>
      </c>
      <c r="D26" s="8">
        <v>10</v>
      </c>
      <c r="E26" s="26">
        <v>1</v>
      </c>
      <c r="G26" s="39" t="s">
        <v>41</v>
      </c>
      <c r="H26" s="40"/>
      <c r="I26" s="41"/>
      <c r="J26" s="7">
        <f>SUM(J19:J25)</f>
        <v>290</v>
      </c>
      <c r="K26" s="29">
        <f>SUM(K19:K25)</f>
        <v>13</v>
      </c>
    </row>
    <row r="27" spans="1:11" ht="20.100000000000001" customHeight="1">
      <c r="A27" s="1">
        <f>A26+1</f>
        <v>23</v>
      </c>
      <c r="B27" s="46"/>
      <c r="C27" s="3" t="s">
        <v>58</v>
      </c>
      <c r="D27" s="9">
        <v>42</v>
      </c>
      <c r="E27" s="26">
        <v>2</v>
      </c>
      <c r="G27" s="1">
        <v>68</v>
      </c>
      <c r="H27" s="18" t="s">
        <v>6</v>
      </c>
      <c r="I27" s="2" t="s">
        <v>99</v>
      </c>
      <c r="J27" s="8">
        <v>110</v>
      </c>
      <c r="K27" s="28">
        <v>4</v>
      </c>
    </row>
    <row r="28" spans="1:11" ht="20.100000000000001" customHeight="1">
      <c r="A28" s="1">
        <f t="shared" ref="A28:A36" si="3">A27+1</f>
        <v>24</v>
      </c>
      <c r="B28" s="46"/>
      <c r="C28" s="2" t="s">
        <v>59</v>
      </c>
      <c r="D28" s="8">
        <v>40</v>
      </c>
      <c r="E28" s="26">
        <v>2</v>
      </c>
      <c r="G28" s="1">
        <f>G27+1</f>
        <v>69</v>
      </c>
      <c r="H28" s="19"/>
      <c r="I28" s="3" t="s">
        <v>100</v>
      </c>
      <c r="J28" s="9">
        <v>27</v>
      </c>
      <c r="K28" s="28">
        <v>1</v>
      </c>
    </row>
    <row r="29" spans="1:11" ht="20.100000000000001" customHeight="1">
      <c r="A29" s="1">
        <f t="shared" si="3"/>
        <v>25</v>
      </c>
      <c r="B29" s="46"/>
      <c r="C29" s="2" t="s">
        <v>60</v>
      </c>
      <c r="D29" s="8">
        <v>49</v>
      </c>
      <c r="E29" s="26">
        <v>2</v>
      </c>
      <c r="G29" s="1">
        <f t="shared" ref="G29:G34" si="4">G28+1</f>
        <v>70</v>
      </c>
      <c r="H29" s="19"/>
      <c r="I29" s="2" t="s">
        <v>101</v>
      </c>
      <c r="J29" s="8">
        <v>23</v>
      </c>
      <c r="K29" s="28">
        <v>1</v>
      </c>
    </row>
    <row r="30" spans="1:11" ht="20.100000000000001" customHeight="1">
      <c r="A30" s="1">
        <f t="shared" si="3"/>
        <v>26</v>
      </c>
      <c r="B30" s="46"/>
      <c r="C30" s="2" t="s">
        <v>61</v>
      </c>
      <c r="D30" s="8">
        <v>66</v>
      </c>
      <c r="E30" s="26">
        <v>3</v>
      </c>
      <c r="G30" s="1">
        <f t="shared" si="4"/>
        <v>71</v>
      </c>
      <c r="H30" s="19"/>
      <c r="I30" s="2" t="s">
        <v>102</v>
      </c>
      <c r="J30" s="8">
        <v>17</v>
      </c>
      <c r="K30" s="28">
        <v>1</v>
      </c>
    </row>
    <row r="31" spans="1:11" ht="20.100000000000001" customHeight="1">
      <c r="A31" s="1">
        <f t="shared" si="3"/>
        <v>27</v>
      </c>
      <c r="B31" s="46"/>
      <c r="C31" s="2" t="s">
        <v>62</v>
      </c>
      <c r="D31" s="8">
        <v>30</v>
      </c>
      <c r="E31" s="26">
        <v>1</v>
      </c>
      <c r="G31" s="1">
        <f t="shared" si="4"/>
        <v>72</v>
      </c>
      <c r="H31" s="19"/>
      <c r="I31" s="2" t="s">
        <v>103</v>
      </c>
      <c r="J31" s="8">
        <v>63</v>
      </c>
      <c r="K31" s="28">
        <v>3</v>
      </c>
    </row>
    <row r="32" spans="1:11" ht="20.100000000000001" customHeight="1">
      <c r="A32" s="1">
        <f t="shared" si="3"/>
        <v>28</v>
      </c>
      <c r="B32" s="46"/>
      <c r="C32" s="2" t="s">
        <v>63</v>
      </c>
      <c r="D32" s="8">
        <v>18</v>
      </c>
      <c r="E32" s="26">
        <v>1</v>
      </c>
      <c r="G32" s="1">
        <f t="shared" si="4"/>
        <v>73</v>
      </c>
      <c r="H32" s="19"/>
      <c r="I32" s="2" t="s">
        <v>104</v>
      </c>
      <c r="J32" s="8">
        <v>33</v>
      </c>
      <c r="K32" s="28">
        <v>1</v>
      </c>
    </row>
    <row r="33" spans="1:11" ht="20.100000000000001" customHeight="1">
      <c r="A33" s="1">
        <f t="shared" si="3"/>
        <v>29</v>
      </c>
      <c r="B33" s="46"/>
      <c r="C33" s="2" t="s">
        <v>64</v>
      </c>
      <c r="D33" s="8">
        <v>32</v>
      </c>
      <c r="E33" s="26">
        <v>1</v>
      </c>
      <c r="G33" s="1">
        <f t="shared" si="4"/>
        <v>74</v>
      </c>
      <c r="H33" s="19"/>
      <c r="I33" s="2" t="s">
        <v>105</v>
      </c>
      <c r="J33" s="8">
        <v>19</v>
      </c>
      <c r="K33" s="28">
        <v>1</v>
      </c>
    </row>
    <row r="34" spans="1:11" ht="20.100000000000001" customHeight="1">
      <c r="A34" s="1">
        <f t="shared" si="3"/>
        <v>30</v>
      </c>
      <c r="B34" s="46"/>
      <c r="C34" s="2" t="s">
        <v>65</v>
      </c>
      <c r="D34" s="8">
        <v>38</v>
      </c>
      <c r="E34" s="26">
        <v>2</v>
      </c>
      <c r="G34" s="1">
        <f t="shared" si="4"/>
        <v>75</v>
      </c>
      <c r="H34" s="20"/>
      <c r="I34" s="2" t="s">
        <v>106</v>
      </c>
      <c r="J34" s="8">
        <v>23</v>
      </c>
      <c r="K34" s="28">
        <v>1</v>
      </c>
    </row>
    <row r="35" spans="1:11" ht="20.100000000000001" customHeight="1">
      <c r="A35" s="1">
        <f t="shared" si="3"/>
        <v>31</v>
      </c>
      <c r="B35" s="46"/>
      <c r="C35" s="2" t="s">
        <v>66</v>
      </c>
      <c r="D35" s="8">
        <v>29</v>
      </c>
      <c r="E35" s="26">
        <v>1</v>
      </c>
      <c r="G35" s="39" t="s">
        <v>42</v>
      </c>
      <c r="H35" s="40"/>
      <c r="I35" s="41"/>
      <c r="J35" s="7">
        <f>SUM(J27:J34)</f>
        <v>315</v>
      </c>
      <c r="K35" s="29">
        <f>SUM(K27:K34)</f>
        <v>13</v>
      </c>
    </row>
    <row r="36" spans="1:11" ht="20.100000000000001" customHeight="1">
      <c r="A36" s="1">
        <f t="shared" si="3"/>
        <v>32</v>
      </c>
      <c r="B36" s="47"/>
      <c r="C36" s="17" t="s">
        <v>115</v>
      </c>
      <c r="D36" s="8">
        <v>30</v>
      </c>
      <c r="E36" s="26">
        <v>1</v>
      </c>
      <c r="G36" s="1">
        <v>76</v>
      </c>
      <c r="H36" s="18" t="s">
        <v>9</v>
      </c>
      <c r="I36" s="2" t="s">
        <v>107</v>
      </c>
      <c r="J36" s="8">
        <v>23</v>
      </c>
      <c r="K36" s="28">
        <v>1</v>
      </c>
    </row>
    <row r="37" spans="1:11" ht="20.100000000000001" customHeight="1">
      <c r="A37" s="39" t="s">
        <v>36</v>
      </c>
      <c r="B37" s="40"/>
      <c r="C37" s="41"/>
      <c r="D37" s="7">
        <f>SUM(D26:D36)</f>
        <v>384</v>
      </c>
      <c r="E37" s="27">
        <f>SUM(E26:E36)</f>
        <v>17</v>
      </c>
      <c r="G37" s="1">
        <f>G36+1</f>
        <v>77</v>
      </c>
      <c r="H37" s="19"/>
      <c r="I37" s="3" t="s">
        <v>29</v>
      </c>
      <c r="J37" s="9">
        <v>69</v>
      </c>
      <c r="K37" s="28">
        <v>3</v>
      </c>
    </row>
    <row r="38" spans="1:11" ht="20.100000000000001" customHeight="1">
      <c r="A38" s="1">
        <v>33</v>
      </c>
      <c r="B38" s="34" t="s">
        <v>11</v>
      </c>
      <c r="C38" s="2" t="s">
        <v>67</v>
      </c>
      <c r="D38" s="8">
        <v>58</v>
      </c>
      <c r="E38" s="26">
        <v>2</v>
      </c>
      <c r="G38" s="1">
        <f t="shared" ref="G38:G45" si="5">G37+1</f>
        <v>78</v>
      </c>
      <c r="H38" s="19"/>
      <c r="I38" s="2" t="s">
        <v>108</v>
      </c>
      <c r="J38" s="8">
        <v>55</v>
      </c>
      <c r="K38" s="28">
        <v>2</v>
      </c>
    </row>
    <row r="39" spans="1:11" ht="20.100000000000001" customHeight="1">
      <c r="A39" s="1">
        <f>A38+1</f>
        <v>34</v>
      </c>
      <c r="B39" s="35"/>
      <c r="C39" s="3" t="s">
        <v>68</v>
      </c>
      <c r="D39" s="9">
        <v>67</v>
      </c>
      <c r="E39" s="26">
        <v>3</v>
      </c>
      <c r="G39" s="1">
        <f t="shared" si="5"/>
        <v>79</v>
      </c>
      <c r="H39" s="19"/>
      <c r="I39" s="2" t="s">
        <v>109</v>
      </c>
      <c r="J39" s="8">
        <v>15</v>
      </c>
      <c r="K39" s="28">
        <v>1</v>
      </c>
    </row>
    <row r="40" spans="1:11" ht="20.100000000000001" customHeight="1">
      <c r="A40" s="1">
        <f t="shared" ref="A40:A42" si="6">A39+1</f>
        <v>35</v>
      </c>
      <c r="B40" s="35"/>
      <c r="C40" s="2" t="s">
        <v>69</v>
      </c>
      <c r="D40" s="8">
        <v>24</v>
      </c>
      <c r="E40" s="26">
        <v>1</v>
      </c>
      <c r="G40" s="1">
        <f t="shared" si="5"/>
        <v>80</v>
      </c>
      <c r="H40" s="19"/>
      <c r="I40" s="2" t="s">
        <v>31</v>
      </c>
      <c r="J40" s="8">
        <v>29</v>
      </c>
      <c r="K40" s="28">
        <v>1</v>
      </c>
    </row>
    <row r="41" spans="1:11" ht="20.100000000000001" customHeight="1">
      <c r="A41" s="1">
        <f t="shared" si="6"/>
        <v>36</v>
      </c>
      <c r="B41" s="35"/>
      <c r="C41" s="2" t="s">
        <v>70</v>
      </c>
      <c r="D41" s="8">
        <v>33</v>
      </c>
      <c r="E41" s="26">
        <v>1</v>
      </c>
      <c r="G41" s="1">
        <f t="shared" si="5"/>
        <v>81</v>
      </c>
      <c r="H41" s="19"/>
      <c r="I41" s="2" t="s">
        <v>30</v>
      </c>
      <c r="J41" s="8">
        <v>17</v>
      </c>
      <c r="K41" s="28">
        <v>1</v>
      </c>
    </row>
    <row r="42" spans="1:11" ht="20.100000000000001" customHeight="1">
      <c r="A42" s="1">
        <f t="shared" si="6"/>
        <v>37</v>
      </c>
      <c r="B42" s="36"/>
      <c r="C42" s="2" t="s">
        <v>71</v>
      </c>
      <c r="D42" s="8">
        <v>20</v>
      </c>
      <c r="E42" s="26">
        <v>1</v>
      </c>
      <c r="G42" s="1">
        <f t="shared" si="5"/>
        <v>82</v>
      </c>
      <c r="H42" s="19"/>
      <c r="I42" s="2" t="s">
        <v>20</v>
      </c>
      <c r="J42" s="8">
        <v>5</v>
      </c>
      <c r="K42" s="28">
        <v>1</v>
      </c>
    </row>
    <row r="43" spans="1:11" ht="20.100000000000001" customHeight="1">
      <c r="A43" s="39" t="s">
        <v>37</v>
      </c>
      <c r="B43" s="40"/>
      <c r="C43" s="41"/>
      <c r="D43" s="7">
        <f>SUM(D38:D42)</f>
        <v>202</v>
      </c>
      <c r="E43" s="27">
        <f>SUM(E38:E42)</f>
        <v>8</v>
      </c>
      <c r="G43" s="1">
        <f t="shared" si="5"/>
        <v>83</v>
      </c>
      <c r="H43" s="19"/>
      <c r="I43" s="2" t="s">
        <v>32</v>
      </c>
      <c r="J43" s="8">
        <v>33</v>
      </c>
      <c r="K43" s="28">
        <v>1</v>
      </c>
    </row>
    <row r="44" spans="1:11" ht="20.100000000000001" customHeight="1">
      <c r="A44" s="1">
        <v>38</v>
      </c>
      <c r="B44" s="30" t="s">
        <v>13</v>
      </c>
      <c r="C44" s="17" t="s">
        <v>72</v>
      </c>
      <c r="D44" s="8">
        <v>61</v>
      </c>
      <c r="E44" s="26">
        <v>2</v>
      </c>
      <c r="G44" s="1">
        <f t="shared" si="5"/>
        <v>84</v>
      </c>
      <c r="H44" s="19"/>
      <c r="I44" s="2" t="s">
        <v>110</v>
      </c>
      <c r="J44" s="8">
        <v>24</v>
      </c>
      <c r="K44" s="28">
        <v>1</v>
      </c>
    </row>
    <row r="45" spans="1:11" ht="20.100000000000001" customHeight="1">
      <c r="A45" s="1">
        <f>A44+1</f>
        <v>39</v>
      </c>
      <c r="B45" s="30"/>
      <c r="C45" s="17" t="s">
        <v>73</v>
      </c>
      <c r="D45" s="8">
        <v>23</v>
      </c>
      <c r="E45" s="26">
        <v>1</v>
      </c>
      <c r="G45" s="1">
        <f t="shared" si="5"/>
        <v>85</v>
      </c>
      <c r="H45" s="20"/>
      <c r="I45" s="24" t="s">
        <v>21</v>
      </c>
      <c r="J45" s="8">
        <v>22</v>
      </c>
      <c r="K45" s="28">
        <v>1</v>
      </c>
    </row>
    <row r="46" spans="1:11" ht="20.100000000000001" customHeight="1">
      <c r="A46" s="1">
        <f t="shared" ref="A46:A52" si="7">A45+1</f>
        <v>40</v>
      </c>
      <c r="B46" s="30"/>
      <c r="C46" s="17" t="s">
        <v>74</v>
      </c>
      <c r="D46" s="8">
        <v>37</v>
      </c>
      <c r="E46" s="26">
        <v>1</v>
      </c>
      <c r="G46" s="39" t="s">
        <v>43</v>
      </c>
      <c r="H46" s="40"/>
      <c r="I46" s="41"/>
      <c r="J46" s="7">
        <f>SUM(J36:J45)</f>
        <v>292</v>
      </c>
      <c r="K46" s="29">
        <f>SUM(K36:K45)</f>
        <v>13</v>
      </c>
    </row>
    <row r="47" spans="1:11" ht="20.100000000000001" customHeight="1">
      <c r="A47" s="1">
        <f t="shared" si="7"/>
        <v>41</v>
      </c>
      <c r="B47" s="30"/>
      <c r="C47" s="17" t="s">
        <v>75</v>
      </c>
      <c r="D47" s="8">
        <v>42</v>
      </c>
      <c r="E47" s="26">
        <v>2</v>
      </c>
      <c r="G47" s="1">
        <v>86</v>
      </c>
      <c r="H47" s="21" t="s">
        <v>10</v>
      </c>
      <c r="I47" s="4" t="s">
        <v>111</v>
      </c>
      <c r="J47" s="10">
        <v>34</v>
      </c>
      <c r="K47" s="28">
        <v>1</v>
      </c>
    </row>
    <row r="48" spans="1:11" ht="20.100000000000001" customHeight="1">
      <c r="A48" s="1">
        <f t="shared" si="7"/>
        <v>42</v>
      </c>
      <c r="B48" s="30"/>
      <c r="C48" s="17" t="s">
        <v>76</v>
      </c>
      <c r="D48" s="8">
        <v>61</v>
      </c>
      <c r="E48" s="26">
        <v>2</v>
      </c>
      <c r="G48" s="1">
        <f>G47+1</f>
        <v>87</v>
      </c>
      <c r="H48" s="22"/>
      <c r="I48" s="4" t="s">
        <v>112</v>
      </c>
      <c r="J48" s="10">
        <v>12</v>
      </c>
      <c r="K48" s="28">
        <v>1</v>
      </c>
    </row>
    <row r="49" spans="1:11" ht="20.100000000000001" customHeight="1">
      <c r="A49" s="1">
        <f t="shared" si="7"/>
        <v>43</v>
      </c>
      <c r="B49" s="30"/>
      <c r="C49" s="17" t="s">
        <v>77</v>
      </c>
      <c r="D49" s="8">
        <v>34</v>
      </c>
      <c r="E49" s="26">
        <v>1</v>
      </c>
      <c r="G49" s="1">
        <f t="shared" ref="G49:G51" si="8">G48+1</f>
        <v>88</v>
      </c>
      <c r="H49" s="22"/>
      <c r="I49" s="4" t="s">
        <v>113</v>
      </c>
      <c r="J49" s="10">
        <v>48</v>
      </c>
      <c r="K49" s="28">
        <v>2</v>
      </c>
    </row>
    <row r="50" spans="1:11" ht="20.100000000000001" customHeight="1">
      <c r="A50" s="1">
        <f t="shared" si="7"/>
        <v>44</v>
      </c>
      <c r="B50" s="30"/>
      <c r="C50" s="17" t="s">
        <v>78</v>
      </c>
      <c r="D50" s="8">
        <v>45</v>
      </c>
      <c r="E50" s="26">
        <v>2</v>
      </c>
      <c r="G50" s="1">
        <f t="shared" si="8"/>
        <v>89</v>
      </c>
      <c r="H50" s="22"/>
      <c r="I50" s="4" t="s">
        <v>114</v>
      </c>
      <c r="J50" s="10">
        <v>12</v>
      </c>
      <c r="K50" s="28">
        <v>1</v>
      </c>
    </row>
    <row r="51" spans="1:11" ht="20.100000000000001" customHeight="1">
      <c r="A51" s="1">
        <f t="shared" si="7"/>
        <v>45</v>
      </c>
      <c r="B51" s="30"/>
      <c r="C51" s="17" t="s">
        <v>79</v>
      </c>
      <c r="D51" s="8">
        <v>26</v>
      </c>
      <c r="E51" s="26">
        <v>1</v>
      </c>
      <c r="G51" s="1">
        <f t="shared" si="8"/>
        <v>90</v>
      </c>
      <c r="H51" s="23"/>
      <c r="I51" s="4" t="s">
        <v>116</v>
      </c>
      <c r="J51" s="10">
        <v>12</v>
      </c>
      <c r="K51" s="28">
        <v>1</v>
      </c>
    </row>
    <row r="52" spans="1:11" ht="20.100000000000001" customHeight="1">
      <c r="A52" s="1">
        <f t="shared" si="7"/>
        <v>46</v>
      </c>
      <c r="B52" s="30"/>
      <c r="C52" s="17" t="s">
        <v>80</v>
      </c>
      <c r="D52" s="8">
        <v>8</v>
      </c>
      <c r="E52" s="26">
        <v>1</v>
      </c>
      <c r="G52" s="39" t="s">
        <v>44</v>
      </c>
      <c r="H52" s="40"/>
      <c r="I52" s="41"/>
      <c r="J52" s="7">
        <f>SUM(J47:J51)</f>
        <v>118</v>
      </c>
      <c r="K52" s="29">
        <f>SUM(K47:K51)</f>
        <v>6</v>
      </c>
    </row>
    <row r="53" spans="1:11" ht="20.100000000000001" customHeight="1">
      <c r="A53" s="39" t="s">
        <v>38</v>
      </c>
      <c r="B53" s="40"/>
      <c r="C53" s="41"/>
      <c r="D53" s="7">
        <f>SUM(D44:D52)</f>
        <v>337</v>
      </c>
      <c r="E53" s="27">
        <f>SUM(E44:E52)</f>
        <v>13</v>
      </c>
      <c r="G53" s="14" t="s">
        <v>33</v>
      </c>
      <c r="H53" s="15"/>
      <c r="I53" s="16"/>
      <c r="J53" s="25">
        <f>D12+D25+D37+D43+D53+J10+J18+J26+J35+J46+J52</f>
        <v>2741</v>
      </c>
      <c r="K53" s="25">
        <f>E12+E25+E37+E43+E53+K10+K18+K26+K35+K46+K52</f>
        <v>123</v>
      </c>
    </row>
    <row r="54" spans="1:11" ht="20.100000000000001" customHeight="1"/>
    <row r="55" spans="1:11" ht="20.100000000000001" customHeight="1"/>
    <row r="56" spans="1:11" ht="20.100000000000001" customHeight="1"/>
    <row r="57" spans="1:11" ht="20.100000000000001" customHeight="1"/>
    <row r="58" spans="1:11" ht="20.100000000000001" customHeight="1"/>
    <row r="59" spans="1:11" ht="20.100000000000001" customHeight="1"/>
    <row r="60" spans="1:11" ht="20.100000000000001" customHeight="1"/>
    <row r="61" spans="1:11" ht="20.100000000000001" customHeight="1"/>
    <row r="62" spans="1:11" ht="20.100000000000001" customHeight="1"/>
    <row r="63" spans="1:11" ht="20.100000000000001" customHeight="1"/>
    <row r="64" spans="1:11" ht="20.100000000000001" customHeight="1"/>
    <row r="65" ht="20.100000000000001" customHeight="1"/>
    <row r="66" ht="20.100000000000001" customHeight="1"/>
    <row r="67" ht="20.100000000000001" customHeight="1"/>
    <row r="68" ht="20.100000000000001" customHeight="1"/>
    <row r="69" ht="20.100000000000001" customHeight="1"/>
    <row r="70" ht="20.100000000000001" customHeight="1"/>
    <row r="71" ht="20.100000000000001" customHeight="1"/>
  </sheetData>
  <mergeCells count="19">
    <mergeCell ref="A53:C53"/>
    <mergeCell ref="B3:B11"/>
    <mergeCell ref="A43:C43"/>
    <mergeCell ref="G10:I10"/>
    <mergeCell ref="H3:H9"/>
    <mergeCell ref="G26:I26"/>
    <mergeCell ref="G46:I46"/>
    <mergeCell ref="B38:B42"/>
    <mergeCell ref="A12:C12"/>
    <mergeCell ref="A25:C25"/>
    <mergeCell ref="A37:C37"/>
    <mergeCell ref="G52:I52"/>
    <mergeCell ref="B26:B36"/>
    <mergeCell ref="B44:B52"/>
    <mergeCell ref="B13:B24"/>
    <mergeCell ref="H11:H17"/>
    <mergeCell ref="A1:K1"/>
    <mergeCell ref="G35:I35"/>
    <mergeCell ref="G18:I18"/>
  </mergeCells>
  <phoneticPr fontId="2" type="noConversion"/>
  <pageMargins left="0.78740157480314965" right="0" top="0.19685039370078741" bottom="0" header="0" footer="0"/>
  <pageSetup paperSize="9" scale="73" fitToWidth="0" orientation="portrait" r:id="rId1"/>
  <rowBreaks count="1" manualBreakCount="1">
    <brk id="69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Sheet3</vt:lpstr>
      <vt:lpstr>Sheet3!Print_Area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이은아</cp:lastModifiedBy>
  <cp:lastPrinted>2022-03-30T00:32:08Z</cp:lastPrinted>
  <dcterms:created xsi:type="dcterms:W3CDTF">2018-05-18T01:09:50Z</dcterms:created>
  <dcterms:modified xsi:type="dcterms:W3CDTF">2022-03-31T01:17:21Z</dcterms:modified>
</cp:coreProperties>
</file>