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/>
  <mc:AlternateContent xmlns:mc="http://schemas.openxmlformats.org/markup-compatibility/2006">
    <mc:Choice Requires="x15">
      <x15ac:absPath xmlns:x15ac="http://schemas.microsoft.com/office/spreadsheetml/2010/11/ac" url="D:\20-21 유현\7. 총재월신\"/>
    </mc:Choice>
  </mc:AlternateContent>
  <xr:revisionPtr revIDLastSave="0" documentId="13_ncr:1_{DE3B1993-CAAE-4363-BC5A-9D6959D4496E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heet3" sheetId="60" r:id="rId1"/>
  </sheets>
  <definedNames>
    <definedName name="_xlnm.Print_Area" localSheetId="0">Sheet3!$A$1:$I$58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44" i="60" l="1"/>
  <c r="I39" i="60"/>
  <c r="I31" i="60"/>
  <c r="I24" i="60"/>
  <c r="I19" i="60"/>
  <c r="I10" i="60"/>
  <c r="D58" i="60"/>
  <c r="D50" i="60"/>
  <c r="D42" i="60"/>
  <c r="D34" i="60"/>
  <c r="D28" i="60"/>
  <c r="D17" i="60"/>
  <c r="D11" i="60"/>
  <c r="I45" i="60" l="1"/>
  <c r="I49" i="60" s="1"/>
</calcChain>
</file>

<file path=xl/sharedStrings.xml><?xml version="1.0" encoding="utf-8"?>
<sst xmlns="http://schemas.openxmlformats.org/spreadsheetml/2006/main" count="125" uniqueCount="121">
  <si>
    <t>부산</t>
  </si>
  <si>
    <t>지역</t>
    <phoneticPr fontId="9" type="noConversion"/>
  </si>
  <si>
    <t>클럽명</t>
    <phoneticPr fontId="9" type="noConversion"/>
  </si>
  <si>
    <t>1지역</t>
    <phoneticPr fontId="2" type="noConversion"/>
  </si>
  <si>
    <t>8지역</t>
    <phoneticPr fontId="2" type="noConversion"/>
  </si>
  <si>
    <t>남부산</t>
    <phoneticPr fontId="9" type="noConversion"/>
  </si>
  <si>
    <t xml:space="preserve">2지역 </t>
    <phoneticPr fontId="9" type="noConversion"/>
  </si>
  <si>
    <t>9지역</t>
    <phoneticPr fontId="2" type="noConversion"/>
  </si>
  <si>
    <t>동부산</t>
  </si>
  <si>
    <t>3지역</t>
    <phoneticPr fontId="2" type="noConversion"/>
  </si>
  <si>
    <t>자성대</t>
    <phoneticPr fontId="9" type="noConversion"/>
  </si>
  <si>
    <t>10지역</t>
    <phoneticPr fontId="2" type="noConversion"/>
  </si>
  <si>
    <t>해운대신도시</t>
    <phoneticPr fontId="9" type="noConversion"/>
  </si>
  <si>
    <t>11지역</t>
    <phoneticPr fontId="2" type="noConversion"/>
  </si>
  <si>
    <t>북부산</t>
    <phoneticPr fontId="9" type="noConversion"/>
  </si>
  <si>
    <t>4지역</t>
    <phoneticPr fontId="2" type="noConversion"/>
  </si>
  <si>
    <t>중부산</t>
  </si>
  <si>
    <t>12지역</t>
    <phoneticPr fontId="2" type="noConversion"/>
  </si>
  <si>
    <t>5지역</t>
    <phoneticPr fontId="2" type="noConversion"/>
  </si>
  <si>
    <t>신부산</t>
    <phoneticPr fontId="9" type="noConversion"/>
  </si>
  <si>
    <t>13지역</t>
    <phoneticPr fontId="2" type="noConversion"/>
  </si>
  <si>
    <t>새부산</t>
  </si>
  <si>
    <t>6지역</t>
    <phoneticPr fontId="2" type="noConversion"/>
  </si>
  <si>
    <t>서부산</t>
  </si>
  <si>
    <t>부산진</t>
  </si>
  <si>
    <t>7지역</t>
    <phoneticPr fontId="2" type="noConversion"/>
  </si>
  <si>
    <t>NO</t>
    <phoneticPr fontId="9" type="noConversion"/>
  </si>
  <si>
    <t>부산에이스</t>
  </si>
  <si>
    <t>부산자이언트백양</t>
  </si>
  <si>
    <t>부산광복</t>
    <phoneticPr fontId="9" type="noConversion"/>
  </si>
  <si>
    <t>부산사하</t>
    <phoneticPr fontId="9" type="noConversion"/>
  </si>
  <si>
    <t>부산소산</t>
    <phoneticPr fontId="2" type="noConversion"/>
  </si>
  <si>
    <t>부산다림</t>
    <phoneticPr fontId="9" type="noConversion"/>
  </si>
  <si>
    <t>부산친구</t>
    <phoneticPr fontId="2" type="noConversion"/>
  </si>
  <si>
    <t>부산우정</t>
    <phoneticPr fontId="2" type="noConversion"/>
  </si>
  <si>
    <t>부산신의</t>
    <phoneticPr fontId="2" type="noConversion"/>
  </si>
  <si>
    <t>부산영도</t>
    <phoneticPr fontId="9" type="noConversion"/>
  </si>
  <si>
    <t>부산구덕</t>
    <phoneticPr fontId="2" type="noConversion"/>
  </si>
  <si>
    <t>부산남천</t>
    <phoneticPr fontId="2" type="noConversion"/>
  </si>
  <si>
    <t>부산수정</t>
    <phoneticPr fontId="9" type="noConversion"/>
  </si>
  <si>
    <t>부산온천</t>
    <phoneticPr fontId="9" type="noConversion"/>
  </si>
  <si>
    <t>부산미남</t>
    <phoneticPr fontId="2" type="noConversion"/>
  </si>
  <si>
    <t>부산충렬</t>
    <phoneticPr fontId="2" type="noConversion"/>
  </si>
  <si>
    <t>부산제일</t>
    <phoneticPr fontId="9" type="noConversion"/>
  </si>
  <si>
    <t>부산새오륜</t>
    <phoneticPr fontId="9" type="noConversion"/>
  </si>
  <si>
    <t>부산백양산</t>
    <phoneticPr fontId="9" type="noConversion"/>
  </si>
  <si>
    <t>부산금련</t>
    <phoneticPr fontId="2" type="noConversion"/>
  </si>
  <si>
    <t>부산영오륜</t>
    <phoneticPr fontId="2" type="noConversion"/>
  </si>
  <si>
    <t>부산부전</t>
    <phoneticPr fontId="2" type="noConversion"/>
  </si>
  <si>
    <t>부산부일</t>
    <phoneticPr fontId="10" type="noConversion"/>
  </si>
  <si>
    <t>부산수련</t>
    <phoneticPr fontId="2" type="noConversion"/>
  </si>
  <si>
    <t>부산동남</t>
    <phoneticPr fontId="2" type="noConversion"/>
  </si>
  <si>
    <t>부산오륙도</t>
    <phoneticPr fontId="9" type="noConversion"/>
  </si>
  <si>
    <t>부산범일</t>
    <phoneticPr fontId="9" type="noConversion"/>
  </si>
  <si>
    <t>부산교육</t>
    <phoneticPr fontId="2" type="noConversion"/>
  </si>
  <si>
    <t>부산글로벌e</t>
    <phoneticPr fontId="9" type="noConversion"/>
  </si>
  <si>
    <t>부산서북</t>
    <phoneticPr fontId="2" type="noConversion"/>
  </si>
  <si>
    <t>부산낙동</t>
    <phoneticPr fontId="2" type="noConversion"/>
  </si>
  <si>
    <t>부산구포</t>
    <phoneticPr fontId="9" type="noConversion"/>
  </si>
  <si>
    <t>부산오성</t>
    <phoneticPr fontId="9" type="noConversion"/>
  </si>
  <si>
    <t>부산홍익</t>
    <phoneticPr fontId="9" type="noConversion"/>
  </si>
  <si>
    <t>부산강서</t>
    <phoneticPr fontId="2" type="noConversion"/>
  </si>
  <si>
    <t>부산서면</t>
    <phoneticPr fontId="2" type="noConversion"/>
  </si>
  <si>
    <t>부산남산</t>
    <phoneticPr fontId="9" type="noConversion"/>
  </si>
  <si>
    <t>부산동가련</t>
    <phoneticPr fontId="9" type="noConversion"/>
  </si>
  <si>
    <t>부산새서면</t>
    <phoneticPr fontId="9" type="noConversion"/>
  </si>
  <si>
    <t>부산뉴문화</t>
    <phoneticPr fontId="2" type="noConversion"/>
  </si>
  <si>
    <t>부산항도</t>
    <phoneticPr fontId="9" type="noConversion"/>
  </si>
  <si>
    <t>부산서남</t>
    <phoneticPr fontId="2" type="noConversion"/>
  </si>
  <si>
    <t>부산대교</t>
    <phoneticPr fontId="2" type="noConversion"/>
  </si>
  <si>
    <t>부산을숙도</t>
    <phoneticPr fontId="9" type="noConversion"/>
  </si>
  <si>
    <t>부산장미</t>
    <phoneticPr fontId="2" type="noConversion"/>
  </si>
  <si>
    <t>부산가온</t>
    <phoneticPr fontId="2" type="noConversion"/>
  </si>
  <si>
    <t>부산레이디스</t>
    <phoneticPr fontId="2" type="noConversion"/>
  </si>
  <si>
    <t>부산금정</t>
    <phoneticPr fontId="2" type="noConversion"/>
  </si>
  <si>
    <t>부산연제</t>
    <phoneticPr fontId="2" type="noConversion"/>
  </si>
  <si>
    <t>부산연산</t>
    <phoneticPr fontId="2" type="noConversion"/>
  </si>
  <si>
    <t>부산동연제</t>
    <phoneticPr fontId="9" type="noConversion"/>
  </si>
  <si>
    <t>부산에듀온</t>
    <phoneticPr fontId="2" type="noConversion"/>
  </si>
  <si>
    <t>부산매화</t>
    <phoneticPr fontId="2" type="noConversion"/>
  </si>
  <si>
    <t>부산청솔</t>
    <phoneticPr fontId="9" type="noConversion"/>
  </si>
  <si>
    <t>부산누리마루</t>
    <phoneticPr fontId="2" type="noConversion"/>
  </si>
  <si>
    <t>부산해운대</t>
    <phoneticPr fontId="9" type="noConversion"/>
  </si>
  <si>
    <t>부산신해운대</t>
    <phoneticPr fontId="9" type="noConversion"/>
  </si>
  <si>
    <t>부산마린시티</t>
    <phoneticPr fontId="9" type="noConversion"/>
  </si>
  <si>
    <t>부산대양</t>
  </si>
  <si>
    <t>부산로터스</t>
  </si>
  <si>
    <t>부산녹산</t>
  </si>
  <si>
    <t>부산무궁화</t>
  </si>
  <si>
    <t>부산민트</t>
    <phoneticPr fontId="2" type="noConversion"/>
  </si>
  <si>
    <t>부산동래</t>
    <phoneticPr fontId="2" type="noConversion"/>
  </si>
  <si>
    <t>부산새금정</t>
    <phoneticPr fontId="9" type="noConversion"/>
  </si>
  <si>
    <t>부산내성</t>
    <phoneticPr fontId="9" type="noConversion"/>
  </si>
  <si>
    <t>부산해동</t>
    <phoneticPr fontId="9" type="noConversion"/>
  </si>
  <si>
    <t>부산중앙</t>
    <phoneticPr fontId="9" type="noConversion"/>
  </si>
  <si>
    <t>부산신화</t>
    <phoneticPr fontId="2" type="noConversion"/>
  </si>
  <si>
    <t>부산여명</t>
    <phoneticPr fontId="2" type="noConversion"/>
  </si>
  <si>
    <t>부산기장</t>
    <phoneticPr fontId="2" type="noConversion"/>
  </si>
  <si>
    <t>부산정관</t>
    <phoneticPr fontId="2" type="noConversion"/>
  </si>
  <si>
    <t>부산새기장</t>
    <phoneticPr fontId="2" type="noConversion"/>
  </si>
  <si>
    <t>부산동부</t>
    <phoneticPr fontId="2" type="noConversion"/>
  </si>
  <si>
    <t>20-21년도 월별 회원수</t>
    <phoneticPr fontId="2" type="noConversion"/>
  </si>
  <si>
    <t>7.1 회원수</t>
    <phoneticPr fontId="9" type="noConversion"/>
  </si>
  <si>
    <t>합계</t>
    <phoneticPr fontId="2" type="noConversion"/>
  </si>
  <si>
    <t>부산창조</t>
    <phoneticPr fontId="2" type="noConversion"/>
  </si>
  <si>
    <t>부산가람</t>
    <phoneticPr fontId="2" type="noConversion"/>
  </si>
  <si>
    <t>부산성산</t>
    <phoneticPr fontId="2" type="noConversion"/>
  </si>
  <si>
    <t>총합계</t>
    <phoneticPr fontId="2" type="noConversion"/>
  </si>
  <si>
    <t>1지역 합계</t>
    <phoneticPr fontId="2" type="noConversion"/>
  </si>
  <si>
    <t>2지역 합계</t>
    <phoneticPr fontId="2" type="noConversion"/>
  </si>
  <si>
    <t>3지역 합계</t>
    <phoneticPr fontId="2" type="noConversion"/>
  </si>
  <si>
    <t>4지역 합계</t>
    <phoneticPr fontId="2" type="noConversion"/>
  </si>
  <si>
    <t>5지역 합계</t>
    <phoneticPr fontId="2" type="noConversion"/>
  </si>
  <si>
    <t>6지역 합계</t>
    <phoneticPr fontId="2" type="noConversion"/>
  </si>
  <si>
    <t>7지역 합계</t>
    <phoneticPr fontId="2" type="noConversion"/>
  </si>
  <si>
    <t>8지역 합계</t>
    <phoneticPr fontId="2" type="noConversion"/>
  </si>
  <si>
    <t>9지역 합계</t>
    <phoneticPr fontId="2" type="noConversion"/>
  </si>
  <si>
    <t>10지역 합계</t>
    <phoneticPr fontId="2" type="noConversion"/>
  </si>
  <si>
    <t>11지역 합계</t>
    <phoneticPr fontId="2" type="noConversion"/>
  </si>
  <si>
    <t>12지역 합계</t>
    <phoneticPr fontId="2" type="noConversion"/>
  </si>
  <si>
    <t>13지역 합계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</si>
</sst>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1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u/>
      <sz val="11"/>
      <color theme="10"/>
      <name val="맑은 고딕"/>
      <family val="3"/>
      <charset val="129"/>
    </font>
    <font>
      <u/>
      <sz val="11"/>
      <color theme="10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11"/>
      <color theme="1"/>
      <name val="맑은 고딕"/>
      <family val="3"/>
      <charset val="129"/>
    </font>
    <font>
      <sz val="11"/>
      <name val="맑은 고딕"/>
      <family val="3"/>
      <charset val="129"/>
    </font>
    <font>
      <sz val="8"/>
      <name val="맑은 고딕"/>
      <family val="3"/>
      <charset val="129"/>
    </font>
    <font>
      <sz val="8"/>
      <name val="돋움"/>
      <family val="3"/>
      <charset val="129"/>
    </font>
    <font>
      <b/>
      <sz val="10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b/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9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1">
    <xf numFmtId="0" fontId="0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1" fillId="4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11" fillId="3" borderId="1" xfId="0" applyFont="1" applyFill="1" applyBorder="1" applyAlignment="1">
      <alignment horizontal="center" vertical="center" wrapText="1"/>
    </xf>
    <xf numFmtId="0" fontId="11" fillId="3" borderId="1" xfId="5" applyFont="1" applyFill="1" applyBorder="1" applyAlignment="1">
      <alignment horizontal="left" vertical="center" wrapText="1"/>
    </xf>
    <xf numFmtId="0" fontId="11" fillId="3" borderId="1" xfId="5" applyFont="1" applyFill="1" applyBorder="1" applyAlignment="1">
      <alignment horizontal="left" vertical="center"/>
    </xf>
    <xf numFmtId="0" fontId="11" fillId="3" borderId="1" xfId="11" applyFont="1" applyFill="1" applyBorder="1" applyAlignment="1">
      <alignment horizontal="left" vertical="center" wrapText="1"/>
    </xf>
    <xf numFmtId="0" fontId="11" fillId="3" borderId="1" xfId="11" applyFont="1" applyFill="1" applyBorder="1" applyAlignment="1">
      <alignment horizontal="left" vertical="center"/>
    </xf>
    <xf numFmtId="0" fontId="12" fillId="3" borderId="1" xfId="5" applyFont="1" applyFill="1" applyBorder="1" applyAlignment="1">
      <alignment horizontal="left" vertical="center" wrapText="1"/>
    </xf>
    <xf numFmtId="0" fontId="13" fillId="3" borderId="1" xfId="11" applyFont="1" applyFill="1" applyBorder="1" applyAlignment="1">
      <alignment horizontal="left" vertical="center" wrapText="1"/>
    </xf>
    <xf numFmtId="0" fontId="11" fillId="5" borderId="1" xfId="0" applyFont="1" applyFill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76" fontId="14" fillId="8" borderId="1" xfId="0" applyNumberFormat="1" applyFont="1" applyFill="1" applyBorder="1" applyAlignment="1">
      <alignment horizontal="center" vertical="center"/>
    </xf>
    <xf numFmtId="0" fontId="14" fillId="10" borderId="1" xfId="0" applyFont="1" applyFill="1" applyBorder="1" applyAlignment="1">
      <alignment horizontal="center" vertical="center"/>
    </xf>
    <xf numFmtId="0" fontId="11" fillId="3" borderId="1" xfId="5" applyFont="1" applyFill="1" applyBorder="1" applyAlignment="1">
      <alignment horizontal="center" vertical="center" wrapText="1"/>
    </xf>
    <xf numFmtId="0" fontId="11" fillId="3" borderId="1" xfId="5" applyFont="1" applyFill="1" applyBorder="1" applyAlignment="1">
      <alignment horizontal="center" vertical="center"/>
    </xf>
    <xf numFmtId="0" fontId="11" fillId="3" borderId="1" xfId="11" applyFont="1" applyFill="1" applyBorder="1" applyAlignment="1">
      <alignment horizontal="center" vertical="center" wrapText="1"/>
    </xf>
    <xf numFmtId="0" fontId="11" fillId="3" borderId="1" xfId="11" applyFont="1" applyFill="1" applyBorder="1" applyAlignment="1">
      <alignment horizontal="center" vertical="center"/>
    </xf>
    <xf numFmtId="0" fontId="12" fillId="3" borderId="1" xfId="5" applyFont="1" applyFill="1" applyBorder="1" applyAlignment="1">
      <alignment horizontal="center" vertical="center" wrapText="1"/>
    </xf>
    <xf numFmtId="0" fontId="13" fillId="3" borderId="1" xfId="1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5" fillId="0" borderId="1" xfId="0" applyFont="1" applyBorder="1">
      <alignment vertical="center"/>
    </xf>
    <xf numFmtId="176" fontId="14" fillId="9" borderId="1" xfId="0" applyNumberFormat="1" applyFont="1" applyFill="1" applyBorder="1" applyAlignment="1">
      <alignment horizontal="center" vertical="center"/>
    </xf>
    <xf numFmtId="0" fontId="16" fillId="3" borderId="1" xfId="11" applyFont="1" applyFill="1" applyBorder="1" applyAlignment="1">
      <alignment horizontal="left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11" fillId="10" borderId="5" xfId="0" applyFont="1" applyFill="1" applyBorder="1" applyAlignment="1">
      <alignment horizontal="center" vertical="center" wrapText="1"/>
    </xf>
    <xf numFmtId="0" fontId="11" fillId="10" borderId="6" xfId="0" applyFont="1" applyFill="1" applyBorder="1" applyAlignment="1">
      <alignment horizontal="center" vertical="center" wrapText="1"/>
    </xf>
    <xf numFmtId="0" fontId="11" fillId="10" borderId="7" xfId="0" applyFont="1" applyFill="1" applyBorder="1" applyAlignment="1">
      <alignment horizontal="center" vertical="center" wrapText="1"/>
    </xf>
    <xf numFmtId="0" fontId="14" fillId="8" borderId="5" xfId="0" applyFont="1" applyFill="1" applyBorder="1" applyAlignment="1">
      <alignment horizontal="center" vertical="center"/>
    </xf>
    <xf numFmtId="0" fontId="14" fillId="8" borderId="6" xfId="0" applyFont="1" applyFill="1" applyBorder="1" applyAlignment="1">
      <alignment horizontal="center" vertical="center"/>
    </xf>
    <xf numFmtId="0" fontId="14" fillId="8" borderId="7" xfId="0" applyFont="1" applyFill="1" applyBorder="1" applyAlignment="1">
      <alignment horizontal="center" vertical="center"/>
    </xf>
    <xf numFmtId="0" fontId="14" fillId="9" borderId="5" xfId="0" applyFont="1" applyFill="1" applyBorder="1" applyAlignment="1">
      <alignment horizontal="center" vertical="center"/>
    </xf>
    <xf numFmtId="0" fontId="14" fillId="9" borderId="6" xfId="0" applyFont="1" applyFill="1" applyBorder="1" applyAlignment="1">
      <alignment horizontal="center" vertical="center"/>
    </xf>
    <xf numFmtId="0" fontId="14" fillId="9" borderId="7" xfId="0" applyFont="1" applyFill="1" applyBorder="1" applyAlignment="1">
      <alignment horizontal="center" vertical="center"/>
    </xf>
    <xf numFmtId="0" fontId="11" fillId="7" borderId="2" xfId="0" applyFont="1" applyFill="1" applyBorder="1" applyAlignment="1">
      <alignment horizontal="center" vertical="center" wrapText="1"/>
    </xf>
    <xf numFmtId="0" fontId="11" fillId="7" borderId="3" xfId="0" applyFont="1" applyFill="1" applyBorder="1" applyAlignment="1">
      <alignment horizontal="center" vertical="center" wrapText="1"/>
    </xf>
    <xf numFmtId="0" fontId="11" fillId="7" borderId="4" xfId="0" applyFont="1" applyFill="1" applyBorder="1" applyAlignment="1">
      <alignment horizontal="center" vertical="center" wrapText="1"/>
    </xf>
    <xf numFmtId="0" fontId="11" fillId="7" borderId="1" xfId="20" applyFont="1" applyFill="1" applyBorder="1" applyAlignment="1">
      <alignment horizontal="center" vertical="center" wrapText="1"/>
    </xf>
    <xf numFmtId="0" fontId="17" fillId="6" borderId="0" xfId="0" applyFont="1" applyFill="1" applyAlignment="1">
      <alignment horizontal="center" vertical="center"/>
    </xf>
  </cellXfs>
  <cellStyles count="21">
    <cellStyle name="20% - 강조색1" xfId="20" builtinId="30"/>
    <cellStyle name="표준" xfId="0" builtinId="0"/>
    <cellStyle name="표준 10" xfId="2" xr:uid="{00000000-0005-0000-0000-000003000000}"/>
    <cellStyle name="표준 10 2" xfId="19" xr:uid="{B03FD806-B9C9-421C-8A0E-5E787720ECDC}"/>
    <cellStyle name="표준 11" xfId="14" xr:uid="{00000000-0005-0000-0000-000004000000}"/>
    <cellStyle name="표준 14" xfId="9" xr:uid="{00000000-0005-0000-0000-000005000000}"/>
    <cellStyle name="표준 17" xfId="13" xr:uid="{00000000-0005-0000-0000-000006000000}"/>
    <cellStyle name="표준 2" xfId="1" xr:uid="{00000000-0005-0000-0000-000007000000}"/>
    <cellStyle name="표준 2 2" xfId="4" xr:uid="{00000000-0005-0000-0000-000008000000}"/>
    <cellStyle name="표준 2 4" xfId="5" xr:uid="{00000000-0005-0000-0000-000009000000}"/>
    <cellStyle name="표준 2 4 2" xfId="7" xr:uid="{00000000-0005-0000-0000-00000A000000}"/>
    <cellStyle name="표준 2 5" xfId="11" xr:uid="{00000000-0005-0000-0000-00000B000000}"/>
    <cellStyle name="표준 3" xfId="6" xr:uid="{00000000-0005-0000-0000-00000C000000}"/>
    <cellStyle name="표준 4" xfId="15" xr:uid="{00000000-0005-0000-0000-00000D000000}"/>
    <cellStyle name="표준 6" xfId="8" xr:uid="{00000000-0005-0000-0000-00000E000000}"/>
    <cellStyle name="표준 7" xfId="3" xr:uid="{00000000-0005-0000-0000-00000F000000}"/>
    <cellStyle name="표준 8" xfId="18" xr:uid="{00000000-0005-0000-0000-000010000000}"/>
    <cellStyle name="표준 9" xfId="17" xr:uid="{00000000-0005-0000-0000-000011000000}"/>
    <cellStyle name="하이퍼링크 2" xfId="12" xr:uid="{00000000-0005-0000-0000-000012000000}"/>
    <cellStyle name="하이퍼링크 3" xfId="10" xr:uid="{00000000-0005-0000-0000-000013000000}"/>
    <cellStyle name="하이퍼링크 4" xfId="16" xr:uid="{00000000-0005-0000-0000-00001400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821E1E-D529-4009-88A1-3D7391383FF9}">
  <dimension ref="A1:I58"/>
  <sheetViews>
    <sheetView tabSelected="1" zoomScale="145" zoomScaleNormal="145" zoomScaleSheetLayoutView="115" workbookViewId="0">
      <selection activeCell="K14" sqref="K14"/>
    </sheetView>
  </sheetViews>
  <sheetFormatPr defaultRowHeight="16.5"/>
  <cols>
    <col min="1" max="1" width="5" customWidth="1"/>
    <col min="2" max="2" width="6.375" customWidth="1"/>
    <col min="3" max="3" width="13.25" customWidth="1"/>
    <col min="4" max="4" width="13.25" style="20" customWidth="1"/>
    <col min="5" max="5" width="2.875" customWidth="1"/>
    <col min="6" max="6" width="5" customWidth="1"/>
    <col min="7" max="7" width="6.375" customWidth="1"/>
    <col min="8" max="9" width="13.25" customWidth="1"/>
  </cols>
  <sheetData>
    <row r="1" spans="1:9" ht="20.25" customHeight="1">
      <c r="A1" s="40" t="s">
        <v>101</v>
      </c>
      <c r="B1" s="40"/>
      <c r="C1" s="40"/>
      <c r="D1" s="40"/>
      <c r="E1" s="40"/>
      <c r="F1" s="40"/>
      <c r="G1" s="40"/>
      <c r="H1" s="40"/>
      <c r="I1" s="40"/>
    </row>
    <row r="2" spans="1:9" ht="20.100000000000001" customHeight="1">
      <c r="A2" s="8" t="s">
        <v>26</v>
      </c>
      <c r="B2" s="8" t="s">
        <v>1</v>
      </c>
      <c r="C2" s="9" t="s">
        <v>2</v>
      </c>
      <c r="D2" s="9" t="s">
        <v>102</v>
      </c>
      <c r="F2" s="8" t="s">
        <v>26</v>
      </c>
      <c r="G2" s="8" t="s">
        <v>1</v>
      </c>
      <c r="H2" s="9" t="s">
        <v>2</v>
      </c>
      <c r="I2" s="9" t="s">
        <v>102</v>
      </c>
    </row>
    <row r="3" spans="1:9" ht="20.100000000000001" customHeight="1">
      <c r="A3" s="1">
        <v>1</v>
      </c>
      <c r="B3" s="24" t="s">
        <v>3</v>
      </c>
      <c r="C3" s="2" t="s">
        <v>0</v>
      </c>
      <c r="D3" s="14">
        <v>23</v>
      </c>
      <c r="F3" s="1">
        <v>50</v>
      </c>
      <c r="G3" s="36" t="s">
        <v>4</v>
      </c>
      <c r="H3" s="4" t="s">
        <v>67</v>
      </c>
      <c r="I3" s="16">
        <v>25</v>
      </c>
    </row>
    <row r="4" spans="1:9" ht="20.100000000000001" customHeight="1">
      <c r="A4" s="1">
        <v>2</v>
      </c>
      <c r="B4" s="25"/>
      <c r="C4" s="2" t="s">
        <v>29</v>
      </c>
      <c r="D4" s="14">
        <v>39</v>
      </c>
      <c r="F4" s="1">
        <v>51</v>
      </c>
      <c r="G4" s="37"/>
      <c r="H4" s="4" t="s">
        <v>68</v>
      </c>
      <c r="I4" s="16">
        <v>64</v>
      </c>
    </row>
    <row r="5" spans="1:9" ht="20.100000000000001" customHeight="1">
      <c r="A5" s="1">
        <v>3</v>
      </c>
      <c r="B5" s="25"/>
      <c r="C5" s="2" t="s">
        <v>30</v>
      </c>
      <c r="D5" s="14">
        <v>12</v>
      </c>
      <c r="F5" s="1">
        <v>52</v>
      </c>
      <c r="G5" s="37"/>
      <c r="H5" s="4" t="s">
        <v>69</v>
      </c>
      <c r="I5" s="16">
        <v>11</v>
      </c>
    </row>
    <row r="6" spans="1:9" ht="20.100000000000001" customHeight="1">
      <c r="A6" s="1">
        <v>4</v>
      </c>
      <c r="B6" s="25"/>
      <c r="C6" s="2" t="s">
        <v>31</v>
      </c>
      <c r="D6" s="14">
        <v>18</v>
      </c>
      <c r="F6" s="1">
        <v>53</v>
      </c>
      <c r="G6" s="37"/>
      <c r="H6" s="4" t="s">
        <v>70</v>
      </c>
      <c r="I6" s="16">
        <v>68</v>
      </c>
    </row>
    <row r="7" spans="1:9" ht="20.100000000000001" customHeight="1">
      <c r="A7" s="1">
        <v>5</v>
      </c>
      <c r="B7" s="25"/>
      <c r="C7" s="2" t="s">
        <v>32</v>
      </c>
      <c r="D7" s="14">
        <v>12</v>
      </c>
      <c r="F7" s="1">
        <v>54</v>
      </c>
      <c r="G7" s="37"/>
      <c r="H7" s="4" t="s">
        <v>71</v>
      </c>
      <c r="I7" s="16">
        <v>21</v>
      </c>
    </row>
    <row r="8" spans="1:9" ht="20.100000000000001" customHeight="1">
      <c r="A8" s="1">
        <v>6</v>
      </c>
      <c r="B8" s="25"/>
      <c r="C8" s="2" t="s">
        <v>33</v>
      </c>
      <c r="D8" s="14">
        <v>37</v>
      </c>
      <c r="F8" s="1">
        <v>55</v>
      </c>
      <c r="G8" s="37"/>
      <c r="H8" s="4" t="s">
        <v>72</v>
      </c>
      <c r="I8" s="16">
        <v>37</v>
      </c>
    </row>
    <row r="9" spans="1:9" ht="20.100000000000001" customHeight="1">
      <c r="A9" s="1">
        <v>7</v>
      </c>
      <c r="B9" s="25"/>
      <c r="C9" s="2" t="s">
        <v>34</v>
      </c>
      <c r="D9" s="14">
        <v>21</v>
      </c>
      <c r="F9" s="1">
        <v>56</v>
      </c>
      <c r="G9" s="38"/>
      <c r="H9" s="4" t="s">
        <v>73</v>
      </c>
      <c r="I9" s="16">
        <v>32</v>
      </c>
    </row>
    <row r="10" spans="1:9" ht="20.100000000000001" customHeight="1">
      <c r="A10" s="1">
        <v>8</v>
      </c>
      <c r="B10" s="26"/>
      <c r="C10" s="2" t="s">
        <v>35</v>
      </c>
      <c r="D10" s="14">
        <v>11</v>
      </c>
      <c r="F10" s="27" t="s">
        <v>115</v>
      </c>
      <c r="G10" s="28"/>
      <c r="H10" s="29"/>
      <c r="I10" s="13">
        <f>SUM(I3:I9)</f>
        <v>258</v>
      </c>
    </row>
    <row r="11" spans="1:9" ht="20.100000000000001" customHeight="1">
      <c r="A11" s="27" t="s">
        <v>108</v>
      </c>
      <c r="B11" s="28"/>
      <c r="C11" s="29"/>
      <c r="D11" s="13">
        <f>SUM(D3:D10)</f>
        <v>173</v>
      </c>
      <c r="F11" s="1">
        <v>57</v>
      </c>
      <c r="G11" s="24" t="s">
        <v>7</v>
      </c>
      <c r="H11" s="4" t="s">
        <v>74</v>
      </c>
      <c r="I11" s="16">
        <v>95</v>
      </c>
    </row>
    <row r="12" spans="1:9" ht="20.100000000000001" customHeight="1">
      <c r="A12" s="1">
        <v>9</v>
      </c>
      <c r="B12" s="39" t="s">
        <v>6</v>
      </c>
      <c r="C12" s="2" t="s">
        <v>5</v>
      </c>
      <c r="D12" s="14">
        <v>12</v>
      </c>
      <c r="F12" s="1">
        <v>58</v>
      </c>
      <c r="G12" s="25"/>
      <c r="H12" s="4" t="s">
        <v>75</v>
      </c>
      <c r="I12" s="16">
        <v>29</v>
      </c>
    </row>
    <row r="13" spans="1:9" ht="20.100000000000001" customHeight="1">
      <c r="A13" s="1">
        <v>10</v>
      </c>
      <c r="B13" s="39"/>
      <c r="C13" s="3" t="s">
        <v>36</v>
      </c>
      <c r="D13" s="15">
        <v>40</v>
      </c>
      <c r="F13" s="1">
        <v>59</v>
      </c>
      <c r="G13" s="25"/>
      <c r="H13" s="4" t="s">
        <v>76</v>
      </c>
      <c r="I13" s="16">
        <v>19</v>
      </c>
    </row>
    <row r="14" spans="1:9" ht="20.100000000000001" customHeight="1">
      <c r="A14" s="1">
        <v>11</v>
      </c>
      <c r="B14" s="39"/>
      <c r="C14" s="2" t="s">
        <v>37</v>
      </c>
      <c r="D14" s="14">
        <v>22</v>
      </c>
      <c r="F14" s="1">
        <v>60</v>
      </c>
      <c r="G14" s="25"/>
      <c r="H14" s="4" t="s">
        <v>77</v>
      </c>
      <c r="I14" s="16">
        <v>26</v>
      </c>
    </row>
    <row r="15" spans="1:9" ht="20.100000000000001" customHeight="1">
      <c r="A15" s="1">
        <v>12</v>
      </c>
      <c r="B15" s="39"/>
      <c r="C15" s="2" t="s">
        <v>38</v>
      </c>
      <c r="D15" s="14">
        <v>30</v>
      </c>
      <c r="F15" s="1">
        <v>61</v>
      </c>
      <c r="G15" s="25"/>
      <c r="H15" s="2" t="s">
        <v>78</v>
      </c>
      <c r="I15" s="14">
        <v>70</v>
      </c>
    </row>
    <row r="16" spans="1:9" ht="20.100000000000001" customHeight="1">
      <c r="A16" s="1">
        <v>13</v>
      </c>
      <c r="B16" s="39"/>
      <c r="C16" s="2" t="s">
        <v>39</v>
      </c>
      <c r="D16" s="14">
        <v>16</v>
      </c>
      <c r="F16" s="1">
        <v>62</v>
      </c>
      <c r="G16" s="25"/>
      <c r="H16" s="2" t="s">
        <v>79</v>
      </c>
      <c r="I16" s="14">
        <v>41</v>
      </c>
    </row>
    <row r="17" spans="1:9" ht="20.100000000000001" customHeight="1">
      <c r="A17" s="27" t="s">
        <v>109</v>
      </c>
      <c r="B17" s="28"/>
      <c r="C17" s="29"/>
      <c r="D17" s="13">
        <f>SUM(D12:D16)</f>
        <v>120</v>
      </c>
      <c r="F17" s="1">
        <v>63</v>
      </c>
      <c r="G17" s="25"/>
      <c r="H17" s="2" t="s">
        <v>80</v>
      </c>
      <c r="I17" s="14">
        <v>16</v>
      </c>
    </row>
    <row r="18" spans="1:9" ht="20.100000000000001" customHeight="1">
      <c r="A18" s="1">
        <v>14</v>
      </c>
      <c r="B18" s="24" t="s">
        <v>9</v>
      </c>
      <c r="C18" s="2" t="s">
        <v>8</v>
      </c>
      <c r="D18" s="14">
        <v>11</v>
      </c>
      <c r="F18" s="1">
        <v>64</v>
      </c>
      <c r="G18" s="26"/>
      <c r="H18" s="2" t="s">
        <v>81</v>
      </c>
      <c r="I18" s="14">
        <v>25</v>
      </c>
    </row>
    <row r="19" spans="1:9" ht="20.100000000000001" customHeight="1">
      <c r="A19" s="1">
        <v>15</v>
      </c>
      <c r="B19" s="25"/>
      <c r="C19" s="3" t="s">
        <v>40</v>
      </c>
      <c r="D19" s="15">
        <v>34</v>
      </c>
      <c r="F19" s="27" t="s">
        <v>116</v>
      </c>
      <c r="G19" s="28"/>
      <c r="H19" s="29"/>
      <c r="I19" s="13">
        <f>SUM(I11:I18)</f>
        <v>321</v>
      </c>
    </row>
    <row r="20" spans="1:9" ht="20.100000000000001" customHeight="1">
      <c r="A20" s="1">
        <v>16</v>
      </c>
      <c r="B20" s="25"/>
      <c r="C20" s="2" t="s">
        <v>41</v>
      </c>
      <c r="D20" s="14">
        <v>38</v>
      </c>
      <c r="F20" s="1">
        <v>65</v>
      </c>
      <c r="G20" s="36" t="s">
        <v>11</v>
      </c>
      <c r="H20" s="2" t="s">
        <v>82</v>
      </c>
      <c r="I20" s="14">
        <v>18</v>
      </c>
    </row>
    <row r="21" spans="1:9" ht="20.100000000000001" customHeight="1">
      <c r="A21" s="1">
        <v>17</v>
      </c>
      <c r="B21" s="25"/>
      <c r="C21" s="2" t="s">
        <v>42</v>
      </c>
      <c r="D21" s="14">
        <v>48</v>
      </c>
      <c r="F21" s="1">
        <v>66</v>
      </c>
      <c r="G21" s="37"/>
      <c r="H21" s="3" t="s">
        <v>83</v>
      </c>
      <c r="I21" s="15">
        <v>47</v>
      </c>
    </row>
    <row r="22" spans="1:9" ht="20.100000000000001" customHeight="1">
      <c r="A22" s="1">
        <v>18</v>
      </c>
      <c r="B22" s="25"/>
      <c r="C22" s="2" t="s">
        <v>10</v>
      </c>
      <c r="D22" s="14">
        <v>34</v>
      </c>
      <c r="F22" s="1">
        <v>67</v>
      </c>
      <c r="G22" s="37"/>
      <c r="H22" s="2" t="s">
        <v>12</v>
      </c>
      <c r="I22" s="14">
        <v>15</v>
      </c>
    </row>
    <row r="23" spans="1:9" ht="20.100000000000001" customHeight="1">
      <c r="A23" s="1">
        <v>19</v>
      </c>
      <c r="B23" s="25"/>
      <c r="C23" s="2" t="s">
        <v>43</v>
      </c>
      <c r="D23" s="14">
        <v>27</v>
      </c>
      <c r="F23" s="1">
        <v>68</v>
      </c>
      <c r="G23" s="38"/>
      <c r="H23" s="6" t="s">
        <v>84</v>
      </c>
      <c r="I23" s="18">
        <v>15</v>
      </c>
    </row>
    <row r="24" spans="1:9" ht="20.100000000000001" customHeight="1">
      <c r="A24" s="1">
        <v>20</v>
      </c>
      <c r="B24" s="25"/>
      <c r="C24" s="2" t="s">
        <v>44</v>
      </c>
      <c r="D24" s="14">
        <v>22</v>
      </c>
      <c r="F24" s="27" t="s">
        <v>117</v>
      </c>
      <c r="G24" s="28"/>
      <c r="H24" s="29"/>
      <c r="I24" s="13">
        <f>SUM(I20:I23)</f>
        <v>95</v>
      </c>
    </row>
    <row r="25" spans="1:9" ht="20.100000000000001" customHeight="1">
      <c r="A25" s="1">
        <v>21</v>
      </c>
      <c r="B25" s="25"/>
      <c r="C25" s="2" t="s">
        <v>45</v>
      </c>
      <c r="D25" s="14">
        <v>24</v>
      </c>
      <c r="F25" s="1">
        <v>69</v>
      </c>
      <c r="G25" s="24" t="s">
        <v>13</v>
      </c>
      <c r="H25" s="4" t="s">
        <v>85</v>
      </c>
      <c r="I25" s="16">
        <v>72</v>
      </c>
    </row>
    <row r="26" spans="1:9" ht="20.100000000000001" customHeight="1">
      <c r="A26" s="1">
        <v>22</v>
      </c>
      <c r="B26" s="25"/>
      <c r="C26" s="2" t="s">
        <v>46</v>
      </c>
      <c r="D26" s="14">
        <v>19</v>
      </c>
      <c r="F26" s="1">
        <v>70</v>
      </c>
      <c r="G26" s="25"/>
      <c r="H26" s="4" t="s">
        <v>87</v>
      </c>
      <c r="I26" s="16">
        <v>23</v>
      </c>
    </row>
    <row r="27" spans="1:9" ht="20.100000000000001" customHeight="1">
      <c r="A27" s="1">
        <v>23</v>
      </c>
      <c r="B27" s="26"/>
      <c r="C27" s="2" t="s">
        <v>47</v>
      </c>
      <c r="D27" s="14">
        <v>35</v>
      </c>
      <c r="F27" s="1">
        <v>71</v>
      </c>
      <c r="G27" s="25"/>
      <c r="H27" s="4" t="s">
        <v>86</v>
      </c>
      <c r="I27" s="16">
        <v>28</v>
      </c>
    </row>
    <row r="28" spans="1:9" ht="20.100000000000001" customHeight="1">
      <c r="A28" s="27" t="s">
        <v>110</v>
      </c>
      <c r="B28" s="28"/>
      <c r="C28" s="29"/>
      <c r="D28" s="13">
        <f>SUM(D18:D27)</f>
        <v>292</v>
      </c>
      <c r="F28" s="1">
        <v>72</v>
      </c>
      <c r="G28" s="25"/>
      <c r="H28" s="4" t="s">
        <v>27</v>
      </c>
      <c r="I28" s="16">
        <v>7</v>
      </c>
    </row>
    <row r="29" spans="1:9" ht="20.100000000000001" customHeight="1">
      <c r="A29" s="1">
        <v>24</v>
      </c>
      <c r="B29" s="36" t="s">
        <v>15</v>
      </c>
      <c r="C29" s="2" t="s">
        <v>14</v>
      </c>
      <c r="D29" s="14">
        <v>57</v>
      </c>
      <c r="F29" s="1">
        <v>73</v>
      </c>
      <c r="G29" s="25"/>
      <c r="H29" s="4" t="s">
        <v>88</v>
      </c>
      <c r="I29" s="16">
        <v>35</v>
      </c>
    </row>
    <row r="30" spans="1:9" ht="20.100000000000001" customHeight="1">
      <c r="A30" s="1">
        <v>25</v>
      </c>
      <c r="B30" s="37"/>
      <c r="C30" s="3" t="s">
        <v>48</v>
      </c>
      <c r="D30" s="15">
        <v>79</v>
      </c>
      <c r="F30" s="1">
        <v>74</v>
      </c>
      <c r="G30" s="26"/>
      <c r="H30" s="23" t="s">
        <v>28</v>
      </c>
      <c r="I30" s="16">
        <v>24</v>
      </c>
    </row>
    <row r="31" spans="1:9" ht="20.100000000000001" customHeight="1">
      <c r="A31" s="1">
        <v>26</v>
      </c>
      <c r="B31" s="37"/>
      <c r="C31" s="2" t="s">
        <v>49</v>
      </c>
      <c r="D31" s="14">
        <v>33</v>
      </c>
      <c r="F31" s="27" t="s">
        <v>118</v>
      </c>
      <c r="G31" s="28"/>
      <c r="H31" s="29"/>
      <c r="I31" s="13">
        <f>SUM(I25:I30)</f>
        <v>189</v>
      </c>
    </row>
    <row r="32" spans="1:9" ht="20.100000000000001" customHeight="1">
      <c r="A32" s="1">
        <v>27</v>
      </c>
      <c r="B32" s="37"/>
      <c r="C32" s="2" t="s">
        <v>50</v>
      </c>
      <c r="D32" s="14">
        <v>21</v>
      </c>
      <c r="F32" s="1">
        <v>75</v>
      </c>
      <c r="G32" s="36" t="s">
        <v>17</v>
      </c>
      <c r="H32" s="4" t="s">
        <v>90</v>
      </c>
      <c r="I32" s="16">
        <v>65</v>
      </c>
    </row>
    <row r="33" spans="1:9" ht="20.100000000000001" customHeight="1">
      <c r="A33" s="1">
        <v>28</v>
      </c>
      <c r="B33" s="38"/>
      <c r="C33" s="2" t="s">
        <v>89</v>
      </c>
      <c r="D33" s="14">
        <v>26</v>
      </c>
      <c r="F33" s="1">
        <v>76</v>
      </c>
      <c r="G33" s="37"/>
      <c r="H33" s="2" t="s">
        <v>91</v>
      </c>
      <c r="I33" s="14">
        <v>23</v>
      </c>
    </row>
    <row r="34" spans="1:9" ht="20.100000000000001" customHeight="1">
      <c r="A34" s="27" t="s">
        <v>111</v>
      </c>
      <c r="B34" s="28"/>
      <c r="C34" s="29"/>
      <c r="D34" s="13">
        <f>SUM(D29:D33)</f>
        <v>216</v>
      </c>
      <c r="F34" s="1">
        <v>77</v>
      </c>
      <c r="G34" s="37"/>
      <c r="H34" s="2" t="s">
        <v>92</v>
      </c>
      <c r="I34" s="14">
        <v>35</v>
      </c>
    </row>
    <row r="35" spans="1:9" ht="20.100000000000001" customHeight="1">
      <c r="A35" s="1">
        <v>29</v>
      </c>
      <c r="B35" s="24" t="s">
        <v>18</v>
      </c>
      <c r="C35" s="2" t="s">
        <v>16</v>
      </c>
      <c r="D35" s="14">
        <v>17</v>
      </c>
      <c r="F35" s="1">
        <v>78</v>
      </c>
      <c r="G35" s="37"/>
      <c r="H35" s="2" t="s">
        <v>93</v>
      </c>
      <c r="I35" s="14">
        <v>48</v>
      </c>
    </row>
    <row r="36" spans="1:9" ht="20.100000000000001" customHeight="1">
      <c r="A36" s="1">
        <v>30</v>
      </c>
      <c r="B36" s="25"/>
      <c r="C36" s="2" t="s">
        <v>51</v>
      </c>
      <c r="D36" s="14">
        <v>11</v>
      </c>
      <c r="F36" s="1">
        <v>79</v>
      </c>
      <c r="G36" s="37"/>
      <c r="H36" s="4" t="s">
        <v>94</v>
      </c>
      <c r="I36" s="16">
        <v>58</v>
      </c>
    </row>
    <row r="37" spans="1:9" ht="20.100000000000001" customHeight="1">
      <c r="A37" s="1">
        <v>31</v>
      </c>
      <c r="B37" s="25"/>
      <c r="C37" s="2" t="s">
        <v>52</v>
      </c>
      <c r="D37" s="14">
        <v>15</v>
      </c>
      <c r="F37" s="1">
        <v>80</v>
      </c>
      <c r="G37" s="37"/>
      <c r="H37" s="4" t="s">
        <v>95</v>
      </c>
      <c r="I37" s="16">
        <v>33</v>
      </c>
    </row>
    <row r="38" spans="1:9" ht="20.100000000000001" customHeight="1">
      <c r="A38" s="1">
        <v>32</v>
      </c>
      <c r="B38" s="25"/>
      <c r="C38" s="2" t="s">
        <v>53</v>
      </c>
      <c r="D38" s="14">
        <v>11</v>
      </c>
      <c r="F38" s="1">
        <v>81</v>
      </c>
      <c r="G38" s="38"/>
      <c r="H38" s="7" t="s">
        <v>96</v>
      </c>
      <c r="I38" s="19">
        <v>10</v>
      </c>
    </row>
    <row r="39" spans="1:9" ht="20.100000000000001" customHeight="1">
      <c r="A39" s="1">
        <v>33</v>
      </c>
      <c r="B39" s="25"/>
      <c r="C39" s="2" t="s">
        <v>19</v>
      </c>
      <c r="D39" s="14">
        <v>64</v>
      </c>
      <c r="F39" s="27" t="s">
        <v>119</v>
      </c>
      <c r="G39" s="28"/>
      <c r="H39" s="29"/>
      <c r="I39" s="13">
        <f>SUM(I32:I38)</f>
        <v>272</v>
      </c>
    </row>
    <row r="40" spans="1:9" ht="20.100000000000001" customHeight="1">
      <c r="A40" s="1">
        <v>34</v>
      </c>
      <c r="B40" s="25"/>
      <c r="C40" s="2" t="s">
        <v>54</v>
      </c>
      <c r="D40" s="14">
        <v>30</v>
      </c>
      <c r="F40" s="1">
        <v>82</v>
      </c>
      <c r="G40" s="24" t="s">
        <v>20</v>
      </c>
      <c r="H40" s="2" t="s">
        <v>97</v>
      </c>
      <c r="I40" s="14">
        <v>38</v>
      </c>
    </row>
    <row r="41" spans="1:9" ht="20.100000000000001" customHeight="1">
      <c r="A41" s="1">
        <v>35</v>
      </c>
      <c r="B41" s="26"/>
      <c r="C41" s="2" t="s">
        <v>55</v>
      </c>
      <c r="D41" s="14">
        <v>16</v>
      </c>
      <c r="F41" s="1">
        <v>83</v>
      </c>
      <c r="G41" s="25"/>
      <c r="H41" s="4" t="s">
        <v>98</v>
      </c>
      <c r="I41" s="16">
        <v>5</v>
      </c>
    </row>
    <row r="42" spans="1:9" ht="20.100000000000001" customHeight="1">
      <c r="A42" s="27" t="s">
        <v>112</v>
      </c>
      <c r="B42" s="28"/>
      <c r="C42" s="29"/>
      <c r="D42" s="13">
        <f>SUM(D35:D41)</f>
        <v>164</v>
      </c>
      <c r="F42" s="1">
        <v>84</v>
      </c>
      <c r="G42" s="25"/>
      <c r="H42" s="2" t="s">
        <v>99</v>
      </c>
      <c r="I42" s="14">
        <v>56</v>
      </c>
    </row>
    <row r="43" spans="1:9" ht="20.100000000000001" customHeight="1">
      <c r="A43" s="1">
        <v>36</v>
      </c>
      <c r="B43" s="36" t="s">
        <v>22</v>
      </c>
      <c r="C43" s="2" t="s">
        <v>56</v>
      </c>
      <c r="D43" s="14">
        <v>23</v>
      </c>
      <c r="F43" s="1">
        <v>85</v>
      </c>
      <c r="G43" s="26"/>
      <c r="H43" s="2" t="s">
        <v>100</v>
      </c>
      <c r="I43" s="14">
        <v>29</v>
      </c>
    </row>
    <row r="44" spans="1:9" ht="20.100000000000001" customHeight="1">
      <c r="A44" s="1">
        <v>37</v>
      </c>
      <c r="B44" s="37"/>
      <c r="C44" s="4" t="s">
        <v>21</v>
      </c>
      <c r="D44" s="16">
        <v>26</v>
      </c>
      <c r="F44" s="27" t="s">
        <v>120</v>
      </c>
      <c r="G44" s="28"/>
      <c r="H44" s="29"/>
      <c r="I44" s="13">
        <f>SUM(I40:I43)</f>
        <v>128</v>
      </c>
    </row>
    <row r="45" spans="1:9" ht="20.100000000000001" customHeight="1">
      <c r="A45" s="1">
        <v>38</v>
      </c>
      <c r="B45" s="37"/>
      <c r="C45" s="4" t="s">
        <v>57</v>
      </c>
      <c r="D45" s="16">
        <v>45</v>
      </c>
      <c r="F45" s="30" t="s">
        <v>103</v>
      </c>
      <c r="G45" s="31"/>
      <c r="H45" s="32"/>
      <c r="I45" s="12">
        <f>D11+D17+D28+D34+D42+D50+D58+I10+I19+I24+I31+I39+I44</f>
        <v>2616</v>
      </c>
    </row>
    <row r="46" spans="1:9" ht="20.100000000000001" customHeight="1">
      <c r="A46" s="1">
        <v>39</v>
      </c>
      <c r="B46" s="37"/>
      <c r="C46" s="2" t="s">
        <v>58</v>
      </c>
      <c r="D46" s="14">
        <v>40</v>
      </c>
      <c r="F46" s="11"/>
      <c r="G46" s="11"/>
      <c r="H46" s="21" t="s">
        <v>106</v>
      </c>
      <c r="I46" s="10">
        <v>15</v>
      </c>
    </row>
    <row r="47" spans="1:9" ht="20.100000000000001" customHeight="1">
      <c r="A47" s="1">
        <v>40</v>
      </c>
      <c r="B47" s="37"/>
      <c r="C47" s="2" t="s">
        <v>59</v>
      </c>
      <c r="D47" s="14">
        <v>38</v>
      </c>
      <c r="F47" s="11"/>
      <c r="G47" s="11"/>
      <c r="H47" s="21" t="s">
        <v>104</v>
      </c>
      <c r="I47" s="10">
        <v>9</v>
      </c>
    </row>
    <row r="48" spans="1:9" ht="20.100000000000001" customHeight="1">
      <c r="A48" s="1">
        <v>41</v>
      </c>
      <c r="B48" s="37"/>
      <c r="C48" s="2" t="s">
        <v>60</v>
      </c>
      <c r="D48" s="14">
        <v>23</v>
      </c>
      <c r="F48" s="11"/>
      <c r="G48" s="11"/>
      <c r="H48" s="21" t="s">
        <v>105</v>
      </c>
      <c r="I48" s="10">
        <v>13</v>
      </c>
    </row>
    <row r="49" spans="1:9" ht="20.100000000000001" customHeight="1">
      <c r="A49" s="1">
        <v>42</v>
      </c>
      <c r="B49" s="38"/>
      <c r="C49" s="4" t="s">
        <v>61</v>
      </c>
      <c r="D49" s="16">
        <v>43</v>
      </c>
      <c r="F49" s="33" t="s">
        <v>107</v>
      </c>
      <c r="G49" s="34"/>
      <c r="H49" s="35"/>
      <c r="I49" s="22">
        <f>I45+I46+I47+I48</f>
        <v>2653</v>
      </c>
    </row>
    <row r="50" spans="1:9" ht="20.100000000000001" customHeight="1">
      <c r="A50" s="27" t="s">
        <v>113</v>
      </c>
      <c r="B50" s="28"/>
      <c r="C50" s="29"/>
      <c r="D50" s="13">
        <f>SUM(D43:D49)</f>
        <v>238</v>
      </c>
    </row>
    <row r="51" spans="1:9" ht="20.100000000000001" customHeight="1">
      <c r="A51" s="1">
        <v>43</v>
      </c>
      <c r="B51" s="24" t="s">
        <v>25</v>
      </c>
      <c r="C51" s="2" t="s">
        <v>23</v>
      </c>
      <c r="D51" s="14">
        <v>11</v>
      </c>
    </row>
    <row r="52" spans="1:9" ht="20.100000000000001" customHeight="1">
      <c r="A52" s="1">
        <v>44</v>
      </c>
      <c r="B52" s="25"/>
      <c r="C52" s="5" t="s">
        <v>24</v>
      </c>
      <c r="D52" s="17">
        <v>30</v>
      </c>
    </row>
    <row r="53" spans="1:9" ht="20.100000000000001" customHeight="1">
      <c r="A53" s="1">
        <v>45</v>
      </c>
      <c r="B53" s="25"/>
      <c r="C53" s="4" t="s">
        <v>62</v>
      </c>
      <c r="D53" s="16">
        <v>15</v>
      </c>
    </row>
    <row r="54" spans="1:9" ht="20.100000000000001" customHeight="1">
      <c r="A54" s="1">
        <v>46</v>
      </c>
      <c r="B54" s="25"/>
      <c r="C54" s="2" t="s">
        <v>63</v>
      </c>
      <c r="D54" s="14">
        <v>23</v>
      </c>
    </row>
    <row r="55" spans="1:9" ht="20.100000000000001" customHeight="1">
      <c r="A55" s="1">
        <v>47</v>
      </c>
      <c r="B55" s="25"/>
      <c r="C55" s="4" t="s">
        <v>64</v>
      </c>
      <c r="D55" s="16">
        <v>12</v>
      </c>
    </row>
    <row r="56" spans="1:9" ht="20.100000000000001" customHeight="1">
      <c r="A56" s="1">
        <v>48</v>
      </c>
      <c r="B56" s="25"/>
      <c r="C56" s="2" t="s">
        <v>65</v>
      </c>
      <c r="D56" s="14">
        <v>53</v>
      </c>
    </row>
    <row r="57" spans="1:9" ht="20.100000000000001" customHeight="1">
      <c r="A57" s="1">
        <v>49</v>
      </c>
      <c r="B57" s="26"/>
      <c r="C57" s="2" t="s">
        <v>66</v>
      </c>
      <c r="D57" s="14">
        <v>6</v>
      </c>
    </row>
    <row r="58" spans="1:9" ht="20.100000000000001" customHeight="1">
      <c r="A58" s="27" t="s">
        <v>114</v>
      </c>
      <c r="B58" s="28"/>
      <c r="C58" s="29"/>
      <c r="D58" s="13">
        <f>SUM(D51:D57)</f>
        <v>150</v>
      </c>
    </row>
  </sheetData>
  <mergeCells count="29">
    <mergeCell ref="A34:C34"/>
    <mergeCell ref="B18:B27"/>
    <mergeCell ref="B12:B16"/>
    <mergeCell ref="B3:B10"/>
    <mergeCell ref="B29:B33"/>
    <mergeCell ref="A11:C11"/>
    <mergeCell ref="A17:C17"/>
    <mergeCell ref="A28:C28"/>
    <mergeCell ref="A50:C50"/>
    <mergeCell ref="A58:C58"/>
    <mergeCell ref="B43:B49"/>
    <mergeCell ref="B51:B57"/>
    <mergeCell ref="B35:B41"/>
    <mergeCell ref="G40:G43"/>
    <mergeCell ref="F44:H44"/>
    <mergeCell ref="F45:H45"/>
    <mergeCell ref="F49:H49"/>
    <mergeCell ref="A1:I1"/>
    <mergeCell ref="F24:H24"/>
    <mergeCell ref="G25:G30"/>
    <mergeCell ref="F31:H31"/>
    <mergeCell ref="G32:G38"/>
    <mergeCell ref="F39:H39"/>
    <mergeCell ref="G3:G9"/>
    <mergeCell ref="F10:H10"/>
    <mergeCell ref="G11:G18"/>
    <mergeCell ref="F19:H19"/>
    <mergeCell ref="G20:G23"/>
    <mergeCell ref="A42:C42"/>
  </mergeCells>
  <phoneticPr fontId="2" type="noConversion"/>
  <pageMargins left="1.5748031496062993" right="0" top="0.19685039370078741" bottom="0" header="0" footer="0"/>
  <pageSetup paperSize="9" scale="72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Sheet3</vt:lpstr>
      <vt:lpstr>Sheet3!Print_Area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이은아</cp:lastModifiedBy>
  <cp:lastPrinted>2020-07-02T02:04:48Z</cp:lastPrinted>
  <dcterms:created xsi:type="dcterms:W3CDTF">2018-05-18T01:09:50Z</dcterms:created>
  <dcterms:modified xsi:type="dcterms:W3CDTF">2020-07-02T02:17:53Z</dcterms:modified>
</cp:coreProperties>
</file>