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9-20 고원\11. 지구행사\27.선거관리위원회\공문\"/>
    </mc:Choice>
  </mc:AlternateContent>
  <xr:revisionPtr revIDLastSave="0" documentId="13_ncr:1_{5F4CA664-E51D-4FD3-8C35-9BA58AEDAC73}" xr6:coauthVersionLast="45" xr6:coauthVersionMax="45" xr10:uidLastSave="{00000000-0000-0000-0000-000000000000}"/>
  <bookViews>
    <workbookView xWindow="0" yWindow="600" windowWidth="28800" windowHeight="15600" xr2:uid="{00000000-000D-0000-FFFF-FFFF00000000}"/>
  </bookViews>
  <sheets>
    <sheet name="Sheet1" sheetId="1" r:id="rId1"/>
  </sheets>
  <definedNames>
    <definedName name="_xlnm._FilterDatabase" localSheetId="0" hidden="1">Sheet1!$B$6:$E$6</definedName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55" i="1" l="1"/>
  <c r="J55" i="1"/>
  <c r="K49" i="1"/>
  <c r="J49" i="1"/>
  <c r="K43" i="1"/>
  <c r="J43" i="1"/>
  <c r="K35" i="1"/>
  <c r="J35" i="1"/>
  <c r="K31" i="1"/>
  <c r="J31" i="1"/>
  <c r="K24" i="1"/>
  <c r="J24" i="1"/>
  <c r="K15" i="1"/>
  <c r="J15" i="1"/>
  <c r="D61" i="1"/>
  <c r="D53" i="1"/>
  <c r="D45" i="1"/>
  <c r="D37" i="1"/>
  <c r="D32" i="1"/>
  <c r="D21" i="1"/>
  <c r="D15" i="1"/>
  <c r="E61" i="1"/>
  <c r="E53" i="1"/>
  <c r="E45" i="1"/>
  <c r="E37" i="1"/>
  <c r="E32" i="1"/>
  <c r="K56" i="1" s="1"/>
  <c r="E21" i="1"/>
  <c r="E15" i="1"/>
</calcChain>
</file>

<file path=xl/sharedStrings.xml><?xml version="1.0" encoding="utf-8"?>
<sst xmlns="http://schemas.openxmlformats.org/spreadsheetml/2006/main" count="124" uniqueCount="119">
  <si>
    <t>부산</t>
  </si>
  <si>
    <t>부산 에이스</t>
  </si>
  <si>
    <t>부산 창조</t>
  </si>
  <si>
    <t>부산 친구</t>
  </si>
  <si>
    <t>부산 다림</t>
  </si>
  <si>
    <t>부산 동남</t>
  </si>
  <si>
    <t>부산 교육</t>
  </si>
  <si>
    <t>부산 금련</t>
  </si>
  <si>
    <t>부산 홍익</t>
  </si>
  <si>
    <t>부산 제일</t>
  </si>
  <si>
    <t>부산 중앙</t>
  </si>
  <si>
    <t>부산 정관</t>
  </si>
  <si>
    <t>부산 강서</t>
  </si>
  <si>
    <t>부산 레이디스</t>
  </si>
  <si>
    <t>부산 로터스</t>
  </si>
  <si>
    <t>부산 매화</t>
  </si>
  <si>
    <t>부산 마린시티</t>
  </si>
  <si>
    <t>부산 민트</t>
  </si>
  <si>
    <t>부산 무궁화</t>
  </si>
  <si>
    <t>부산 녹산</t>
  </si>
  <si>
    <t>부산 누리마루</t>
  </si>
  <si>
    <t>부산 새기장</t>
  </si>
  <si>
    <t>부산 새오륜</t>
  </si>
  <si>
    <t>부산 신화</t>
  </si>
  <si>
    <t>부산 소산</t>
  </si>
  <si>
    <t>부산 수정</t>
  </si>
  <si>
    <t>부산 우정</t>
  </si>
  <si>
    <t>부산 여명</t>
  </si>
  <si>
    <t>부산 바른</t>
  </si>
  <si>
    <t>부산 범일</t>
  </si>
  <si>
    <t>중부산</t>
  </si>
  <si>
    <t>부산 청솔</t>
  </si>
  <si>
    <t>부산 코러스</t>
  </si>
  <si>
    <t>부산 충렬</t>
  </si>
  <si>
    <t>부산 대양</t>
  </si>
  <si>
    <t>부산 동래</t>
  </si>
  <si>
    <t>부산 가온</t>
  </si>
  <si>
    <t>부산 가람</t>
  </si>
  <si>
    <t>부산 금정</t>
  </si>
  <si>
    <t>부산 구포</t>
  </si>
  <si>
    <t>부산 해동</t>
  </si>
  <si>
    <t>부산 광복</t>
  </si>
  <si>
    <t>부산 미남</t>
  </si>
  <si>
    <t>부산 낙동</t>
  </si>
  <si>
    <t>부산 남천</t>
  </si>
  <si>
    <t>부산 남산</t>
  </si>
  <si>
    <t>부산 뉴문화</t>
  </si>
  <si>
    <t>북부산</t>
  </si>
  <si>
    <t>부산 오륙도</t>
  </si>
  <si>
    <t>부산 오성</t>
  </si>
  <si>
    <t>새부산</t>
  </si>
  <si>
    <t>부산 새금정</t>
  </si>
  <si>
    <t>부산 새서면</t>
  </si>
  <si>
    <t>부산 서면</t>
  </si>
  <si>
    <t>부산 성산</t>
  </si>
  <si>
    <t>남부산</t>
  </si>
  <si>
    <t>부산 수련</t>
  </si>
  <si>
    <t>부산 영도</t>
  </si>
  <si>
    <t>부산 연산</t>
  </si>
  <si>
    <t>부산 영오륜</t>
  </si>
  <si>
    <t>해운대 신도시</t>
  </si>
  <si>
    <t>자성대</t>
  </si>
  <si>
    <t>부산 대교</t>
  </si>
  <si>
    <t>부산 동연제</t>
  </si>
  <si>
    <t>동부산</t>
  </si>
  <si>
    <t>부산 구덕</t>
  </si>
  <si>
    <t>부산 해운대</t>
  </si>
  <si>
    <t>부산 장미</t>
  </si>
  <si>
    <t>부산진</t>
  </si>
  <si>
    <t>부산 기장</t>
  </si>
  <si>
    <t>부산 서북</t>
  </si>
  <si>
    <t>부산 온천</t>
  </si>
  <si>
    <t>부산 항도</t>
  </si>
  <si>
    <t>부산 부일</t>
  </si>
  <si>
    <t>부산 부전</t>
  </si>
  <si>
    <t>부산 내성</t>
  </si>
  <si>
    <t>부산 사하</t>
  </si>
  <si>
    <t>부산 신해운대</t>
  </si>
  <si>
    <t>부산 서남</t>
  </si>
  <si>
    <t>부산 을숙도</t>
  </si>
  <si>
    <t>서부산</t>
  </si>
  <si>
    <t>부산 연제</t>
  </si>
  <si>
    <t>신부산</t>
  </si>
  <si>
    <t>부산 에듀온</t>
  </si>
  <si>
    <t>부산 동가련</t>
  </si>
  <si>
    <t>지역</t>
    <phoneticPr fontId="7" type="noConversion"/>
  </si>
  <si>
    <t>138~162명  지명위원 6명</t>
    <phoneticPr fontId="10" type="noConversion"/>
  </si>
  <si>
    <t>부산 글로벌 e</t>
    <phoneticPr fontId="10" type="noConversion"/>
  </si>
  <si>
    <t>지명위원 총인원</t>
    <phoneticPr fontId="10" type="noConversion"/>
  </si>
  <si>
    <t>지명위원수</t>
    <phoneticPr fontId="10" type="noConversion"/>
  </si>
  <si>
    <t>부산 신의</t>
    <phoneticPr fontId="10" type="noConversion"/>
  </si>
  <si>
    <t>19.11월 인원수</t>
    <phoneticPr fontId="10" type="noConversion"/>
  </si>
  <si>
    <t>부산 백양산</t>
    <phoneticPr fontId="10" type="noConversion"/>
  </si>
  <si>
    <t>부산 동부</t>
    <phoneticPr fontId="10" type="noConversion"/>
  </si>
  <si>
    <t>부산 자이언트백양</t>
    <phoneticPr fontId="10" type="noConversion"/>
  </si>
  <si>
    <t>순번</t>
    <phoneticPr fontId="10" type="noConversion"/>
  </si>
  <si>
    <t>1지역</t>
    <phoneticPr fontId="10" type="noConversion"/>
  </si>
  <si>
    <t>2지역</t>
    <phoneticPr fontId="10" type="noConversion"/>
  </si>
  <si>
    <t>3지역</t>
    <phoneticPr fontId="10" type="noConversion"/>
  </si>
  <si>
    <t>4지역</t>
    <phoneticPr fontId="10" type="noConversion"/>
  </si>
  <si>
    <t>5지역</t>
    <phoneticPr fontId="10" type="noConversion"/>
  </si>
  <si>
    <t>6지역</t>
    <phoneticPr fontId="10" type="noConversion"/>
  </si>
  <si>
    <t>7지역</t>
    <phoneticPr fontId="10" type="noConversion"/>
  </si>
  <si>
    <t>8지역</t>
    <phoneticPr fontId="10" type="noConversion"/>
  </si>
  <si>
    <t>9지역</t>
    <phoneticPr fontId="10" type="noConversion"/>
  </si>
  <si>
    <t>10지역</t>
    <phoneticPr fontId="10" type="noConversion"/>
  </si>
  <si>
    <t>11지역</t>
    <phoneticPr fontId="10" type="noConversion"/>
  </si>
  <si>
    <t>12지역</t>
    <phoneticPr fontId="10" type="noConversion"/>
  </si>
  <si>
    <t>13지역</t>
    <phoneticPr fontId="10" type="noConversion"/>
  </si>
  <si>
    <t>14지역</t>
    <phoneticPr fontId="10" type="noConversion"/>
  </si>
  <si>
    <t>클럽명</t>
    <phoneticPr fontId="7" type="noConversion"/>
  </si>
  <si>
    <t xml:space="preserve"> 37명 이하    지명위원1명</t>
    <phoneticPr fontId="10" type="noConversion"/>
  </si>
  <si>
    <t xml:space="preserve"> 38~62명     지명위원2명</t>
    <phoneticPr fontId="10" type="noConversion"/>
  </si>
  <si>
    <t>63~87명     지명위원3명</t>
    <phoneticPr fontId="10" type="noConversion"/>
  </si>
  <si>
    <t xml:space="preserve">88~112명     지명위원4명      </t>
    <phoneticPr fontId="10" type="noConversion"/>
  </si>
  <si>
    <t xml:space="preserve">88~112명     지명위원4명 </t>
    <phoneticPr fontId="10" type="noConversion"/>
  </si>
  <si>
    <t>113~137명  지명위원 5명</t>
    <phoneticPr fontId="10" type="noConversion"/>
  </si>
  <si>
    <t xml:space="preserve">   163~187명  지명위원 7명</t>
    <phoneticPr fontId="10" type="noConversion"/>
  </si>
  <si>
    <t xml:space="preserve"> 19년 11월말 RI등록 회원수에 따른 클럽별 지명위원수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</si>
</sst>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_(* #,##0_);_(* \(#,##0\);_(* &quot;-&quot;_);_(@_)"/>
    <numFmt numFmtId="177" formatCode="\$#,##0.00"/>
    <numFmt numFmtId="178" formatCode="#,##0_ "/>
  </numFmts>
  <fonts count="18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76" fontId="7" fillId="0" borderId="0" applyFont="0" applyFill="0" applyBorder="0" applyAlignment="0" applyProtection="0"/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38">
    <xf numFmtId="0" fontId="0" fillId="0" borderId="0" xfId="0"/>
    <xf numFmtId="0" fontId="8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178" fontId="9" fillId="3" borderId="1" xfId="0" applyNumberFormat="1" applyFont="1" applyFill="1" applyBorder="1" applyAlignment="1" applyProtection="1">
      <alignment horizontal="center" vertical="center"/>
    </xf>
    <xf numFmtId="178" fontId="9" fillId="3" borderId="3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5" borderId="1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/>
    </xf>
    <xf numFmtId="0" fontId="9" fillId="5" borderId="3" xfId="0" applyFont="1" applyFill="1" applyBorder="1" applyAlignment="1" applyProtection="1">
      <alignment horizontal="center" vertical="center"/>
    </xf>
    <xf numFmtId="0" fontId="9" fillId="5" borderId="4" xfId="0" applyFont="1" applyFill="1" applyBorder="1" applyAlignment="1" applyProtection="1">
      <alignment horizontal="center" vertical="center"/>
    </xf>
    <xf numFmtId="178" fontId="9" fillId="3" borderId="4" xfId="0" applyNumberFormat="1" applyFont="1" applyFill="1" applyBorder="1" applyAlignment="1" applyProtection="1">
      <alignment horizontal="center" vertical="center"/>
    </xf>
    <xf numFmtId="0" fontId="14" fillId="0" borderId="0" xfId="0" applyFont="1"/>
    <xf numFmtId="0" fontId="13" fillId="0" borderId="0" xfId="0" applyFont="1"/>
    <xf numFmtId="0" fontId="8" fillId="0" borderId="0" xfId="0" applyFont="1" applyAlignment="1">
      <alignment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9" fillId="2" borderId="1" xfId="0" applyFont="1" applyFill="1" applyBorder="1" applyAlignment="1" applyProtection="1">
      <alignment horizontal="center" vertical="center"/>
    </xf>
    <xf numFmtId="178" fontId="9" fillId="2" borderId="1" xfId="0" applyNumberFormat="1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78" fontId="17" fillId="2" borderId="1" xfId="1" applyNumberFormat="1" applyFont="1" applyFill="1" applyBorder="1" applyAlignment="1">
      <alignment horizontal="center" vertical="center" wrapText="1"/>
    </xf>
    <xf numFmtId="178" fontId="12" fillId="6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12" fillId="6" borderId="5" xfId="0" applyFont="1" applyFill="1" applyBorder="1" applyAlignment="1">
      <alignment horizontal="center"/>
    </xf>
    <xf numFmtId="0" fontId="12" fillId="6" borderId="6" xfId="0" applyFont="1" applyFill="1" applyBorder="1" applyAlignment="1">
      <alignment horizontal="center"/>
    </xf>
    <xf numFmtId="0" fontId="12" fillId="6" borderId="7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</cellXfs>
  <cellStyles count="11">
    <cellStyle name="쉼표 [0]" xfId="1" builtinId="6"/>
    <cellStyle name="쉼표 [0] 2" xfId="5" xr:uid="{00000000-0005-0000-0000-000001000000}"/>
    <cellStyle name="표준" xfId="0" builtinId="0"/>
    <cellStyle name="표준 2" xfId="2" xr:uid="{00000000-0005-0000-0000-000003000000}"/>
    <cellStyle name="표준 2 2" xfId="10" xr:uid="{00000000-0005-0000-0000-000004000000}"/>
    <cellStyle name="표준 2 4" xfId="6" xr:uid="{00000000-0005-0000-0000-000005000000}"/>
    <cellStyle name="표준 3" xfId="3" xr:uid="{00000000-0005-0000-0000-000006000000}"/>
    <cellStyle name="표준 4" xfId="4" xr:uid="{00000000-0005-0000-0000-000007000000}"/>
    <cellStyle name="표준 5" xfId="8" xr:uid="{00000000-0005-0000-0000-000008000000}"/>
    <cellStyle name="표준 6" xfId="7" xr:uid="{00000000-0005-0000-0000-000009000000}"/>
    <cellStyle name="표준 7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1"/>
  <sheetViews>
    <sheetView tabSelected="1" zoomScaleNormal="100" zoomScaleSheetLayoutView="115" workbookViewId="0">
      <selection activeCell="N26" sqref="N26"/>
    </sheetView>
  </sheetViews>
  <sheetFormatPr defaultRowHeight="16.5" x14ac:dyDescent="0.3"/>
  <cols>
    <col min="1" max="1" width="4.625" customWidth="1"/>
    <col min="2" max="2" width="5" customWidth="1"/>
    <col min="3" max="3" width="14.125" customWidth="1"/>
    <col min="4" max="4" width="12" customWidth="1"/>
    <col min="5" max="5" width="9.5" customWidth="1"/>
    <col min="6" max="6" width="4.75" style="14" customWidth="1"/>
    <col min="7" max="7" width="5" style="14" customWidth="1"/>
    <col min="8" max="8" width="6.125" style="14" customWidth="1"/>
    <col min="9" max="9" width="14.625" customWidth="1"/>
    <col min="10" max="11" width="11.5" customWidth="1"/>
  </cols>
  <sheetData>
    <row r="1" spans="1:11" ht="18" customHeight="1" x14ac:dyDescent="0.35">
      <c r="A1" s="32" t="s">
        <v>118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15.6" customHeight="1" x14ac:dyDescent="0.3">
      <c r="A2" s="28" t="s">
        <v>111</v>
      </c>
      <c r="B2" s="28"/>
      <c r="C2" s="28"/>
      <c r="D2" s="28"/>
      <c r="E2" s="28"/>
      <c r="F2"/>
      <c r="G2" s="28" t="s">
        <v>115</v>
      </c>
      <c r="H2" s="28"/>
      <c r="I2" s="28"/>
      <c r="J2" s="28"/>
      <c r="K2" s="28"/>
    </row>
    <row r="3" spans="1:11" ht="15.6" customHeight="1" x14ac:dyDescent="0.3">
      <c r="A3" s="33" t="s">
        <v>112</v>
      </c>
      <c r="B3" s="33"/>
      <c r="C3" s="33"/>
      <c r="D3" s="33"/>
      <c r="E3" s="33"/>
      <c r="F3"/>
      <c r="G3" s="28" t="s">
        <v>116</v>
      </c>
      <c r="H3" s="28"/>
      <c r="I3" s="28"/>
      <c r="J3" s="28"/>
      <c r="K3" s="28"/>
    </row>
    <row r="4" spans="1:11" ht="15.6" customHeight="1" x14ac:dyDescent="0.3">
      <c r="A4" s="28" t="s">
        <v>113</v>
      </c>
      <c r="B4" s="28"/>
      <c r="C4" s="28"/>
      <c r="D4" s="28"/>
      <c r="E4" s="28"/>
      <c r="F4" s="15"/>
      <c r="G4" s="28" t="s">
        <v>86</v>
      </c>
      <c r="H4" s="28"/>
      <c r="I4" s="28"/>
      <c r="J4" s="28"/>
      <c r="K4" s="28"/>
    </row>
    <row r="5" spans="1:11" ht="15.6" customHeight="1" x14ac:dyDescent="0.3">
      <c r="A5" s="28" t="s">
        <v>114</v>
      </c>
      <c r="B5" s="28"/>
      <c r="C5" s="28"/>
      <c r="D5" s="28"/>
      <c r="E5" s="28"/>
      <c r="F5" s="15"/>
      <c r="G5" s="37" t="s">
        <v>117</v>
      </c>
      <c r="H5" s="37"/>
      <c r="I5" s="37"/>
      <c r="J5" s="37"/>
      <c r="K5" s="37"/>
    </row>
    <row r="6" spans="1:11" ht="15.4" customHeight="1" x14ac:dyDescent="0.3">
      <c r="A6" s="19" t="s">
        <v>95</v>
      </c>
      <c r="B6" s="2" t="s">
        <v>85</v>
      </c>
      <c r="C6" s="1" t="s">
        <v>110</v>
      </c>
      <c r="D6" s="26" t="s">
        <v>91</v>
      </c>
      <c r="E6" s="18" t="s">
        <v>89</v>
      </c>
      <c r="G6" s="19" t="s">
        <v>95</v>
      </c>
      <c r="H6" s="2" t="s">
        <v>85</v>
      </c>
      <c r="I6" s="1" t="s">
        <v>110</v>
      </c>
      <c r="J6" s="26" t="s">
        <v>91</v>
      </c>
      <c r="K6" s="18" t="s">
        <v>89</v>
      </c>
    </row>
    <row r="7" spans="1:11" ht="15.4" customHeight="1" x14ac:dyDescent="0.3">
      <c r="A7" s="20">
        <v>1</v>
      </c>
      <c r="B7" s="5">
        <v>1</v>
      </c>
      <c r="C7" s="6" t="s">
        <v>0</v>
      </c>
      <c r="D7" s="7">
        <v>28</v>
      </c>
      <c r="E7" s="3">
        <v>1</v>
      </c>
      <c r="G7" s="20">
        <v>49</v>
      </c>
      <c r="H7" s="5">
        <v>8</v>
      </c>
      <c r="I7" s="6" t="s">
        <v>72</v>
      </c>
      <c r="J7" s="7">
        <v>27</v>
      </c>
      <c r="K7" s="3">
        <v>1</v>
      </c>
    </row>
    <row r="8" spans="1:11" ht="15.4" customHeight="1" x14ac:dyDescent="0.3">
      <c r="A8" s="20">
        <v>2</v>
      </c>
      <c r="B8" s="5">
        <v>1</v>
      </c>
      <c r="C8" s="6" t="s">
        <v>41</v>
      </c>
      <c r="D8" s="7">
        <v>43</v>
      </c>
      <c r="E8" s="3">
        <v>2</v>
      </c>
      <c r="G8" s="20">
        <v>50</v>
      </c>
      <c r="H8" s="5">
        <v>8</v>
      </c>
      <c r="I8" s="6" t="s">
        <v>78</v>
      </c>
      <c r="J8" s="7">
        <v>111</v>
      </c>
      <c r="K8" s="3">
        <v>4</v>
      </c>
    </row>
    <row r="9" spans="1:11" ht="15.4" customHeight="1" x14ac:dyDescent="0.3">
      <c r="A9" s="20">
        <v>3</v>
      </c>
      <c r="B9" s="5">
        <v>1</v>
      </c>
      <c r="C9" s="6" t="s">
        <v>76</v>
      </c>
      <c r="D9" s="7">
        <v>14</v>
      </c>
      <c r="E9" s="3">
        <v>1</v>
      </c>
      <c r="G9" s="20">
        <v>51</v>
      </c>
      <c r="H9" s="5">
        <v>8</v>
      </c>
      <c r="I9" s="6" t="s">
        <v>62</v>
      </c>
      <c r="J9" s="7">
        <v>11</v>
      </c>
      <c r="K9" s="3">
        <v>1</v>
      </c>
    </row>
    <row r="10" spans="1:11" ht="15.4" customHeight="1" x14ac:dyDescent="0.3">
      <c r="A10" s="20">
        <v>4</v>
      </c>
      <c r="B10" s="5">
        <v>1</v>
      </c>
      <c r="C10" s="6" t="s">
        <v>24</v>
      </c>
      <c r="D10" s="7">
        <v>18</v>
      </c>
      <c r="E10" s="3">
        <v>1</v>
      </c>
      <c r="G10" s="20">
        <v>52</v>
      </c>
      <c r="H10" s="5">
        <v>8</v>
      </c>
      <c r="I10" s="6" t="s">
        <v>79</v>
      </c>
      <c r="J10" s="7">
        <v>87</v>
      </c>
      <c r="K10" s="3">
        <v>3</v>
      </c>
    </row>
    <row r="11" spans="1:11" ht="15.4" customHeight="1" x14ac:dyDescent="0.3">
      <c r="A11" s="20">
        <v>5</v>
      </c>
      <c r="B11" s="5">
        <v>1</v>
      </c>
      <c r="C11" s="6" t="s">
        <v>4</v>
      </c>
      <c r="D11" s="7">
        <v>16</v>
      </c>
      <c r="E11" s="3">
        <v>1</v>
      </c>
      <c r="G11" s="20">
        <v>53</v>
      </c>
      <c r="H11" s="5">
        <v>8</v>
      </c>
      <c r="I11" s="6" t="s">
        <v>67</v>
      </c>
      <c r="J11" s="7">
        <v>21</v>
      </c>
      <c r="K11" s="3">
        <v>1</v>
      </c>
    </row>
    <row r="12" spans="1:11" ht="15.4" customHeight="1" x14ac:dyDescent="0.3">
      <c r="A12" s="20">
        <v>6</v>
      </c>
      <c r="B12" s="5">
        <v>1</v>
      </c>
      <c r="C12" s="6" t="s">
        <v>3</v>
      </c>
      <c r="D12" s="7">
        <v>47</v>
      </c>
      <c r="E12" s="3">
        <v>2</v>
      </c>
      <c r="G12" s="20">
        <v>54</v>
      </c>
      <c r="H12" s="5">
        <v>8</v>
      </c>
      <c r="I12" s="6" t="s">
        <v>36</v>
      </c>
      <c r="J12" s="7">
        <v>37</v>
      </c>
      <c r="K12" s="3">
        <v>1</v>
      </c>
    </row>
    <row r="13" spans="1:11" ht="15.4" customHeight="1" x14ac:dyDescent="0.3">
      <c r="A13" s="20">
        <v>7</v>
      </c>
      <c r="B13" s="16">
        <v>1</v>
      </c>
      <c r="C13" s="17" t="s">
        <v>26</v>
      </c>
      <c r="D13" s="7">
        <v>24</v>
      </c>
      <c r="E13" s="3">
        <v>1</v>
      </c>
      <c r="G13" s="20">
        <v>55</v>
      </c>
      <c r="H13" s="5">
        <v>8</v>
      </c>
      <c r="I13" s="6" t="s">
        <v>54</v>
      </c>
      <c r="J13" s="7">
        <v>18</v>
      </c>
      <c r="K13" s="3">
        <v>1</v>
      </c>
    </row>
    <row r="14" spans="1:11" ht="15.4" customHeight="1" x14ac:dyDescent="0.3">
      <c r="A14" s="21">
        <v>8</v>
      </c>
      <c r="B14" s="16">
        <v>1</v>
      </c>
      <c r="C14" s="17" t="s">
        <v>90</v>
      </c>
      <c r="D14" s="11">
        <v>20</v>
      </c>
      <c r="E14" s="12">
        <v>1</v>
      </c>
      <c r="G14" s="20">
        <v>56</v>
      </c>
      <c r="H14" s="5">
        <v>8</v>
      </c>
      <c r="I14" s="6" t="s">
        <v>13</v>
      </c>
      <c r="J14" s="7">
        <v>23</v>
      </c>
      <c r="K14" s="3">
        <v>1</v>
      </c>
    </row>
    <row r="15" spans="1:11" ht="15.4" customHeight="1" x14ac:dyDescent="0.3">
      <c r="A15" s="29" t="s">
        <v>96</v>
      </c>
      <c r="B15" s="30"/>
      <c r="C15" s="31"/>
      <c r="D15" s="23">
        <f>SUM(D7:D14)</f>
        <v>210</v>
      </c>
      <c r="E15" s="24">
        <f>SUM(E7:E14)</f>
        <v>10</v>
      </c>
      <c r="G15" s="29" t="s">
        <v>103</v>
      </c>
      <c r="H15" s="30"/>
      <c r="I15" s="31"/>
      <c r="J15" s="23">
        <f>SUM(J7:J14)</f>
        <v>335</v>
      </c>
      <c r="K15" s="24">
        <f>SUM(K7:K14)</f>
        <v>13</v>
      </c>
    </row>
    <row r="16" spans="1:11" ht="15.4" customHeight="1" x14ac:dyDescent="0.3">
      <c r="A16" s="22">
        <v>9</v>
      </c>
      <c r="B16" s="8">
        <v>2</v>
      </c>
      <c r="C16" s="9" t="s">
        <v>55</v>
      </c>
      <c r="D16" s="10">
        <v>13</v>
      </c>
      <c r="E16" s="4">
        <v>1</v>
      </c>
      <c r="G16" s="20">
        <v>57</v>
      </c>
      <c r="H16" s="5">
        <v>9</v>
      </c>
      <c r="I16" s="6" t="s">
        <v>38</v>
      </c>
      <c r="J16" s="7">
        <v>124</v>
      </c>
      <c r="K16" s="3">
        <v>5</v>
      </c>
    </row>
    <row r="17" spans="1:11" ht="15.4" customHeight="1" x14ac:dyDescent="0.3">
      <c r="A17" s="20">
        <v>10</v>
      </c>
      <c r="B17" s="5">
        <v>2</v>
      </c>
      <c r="C17" s="6" t="s">
        <v>57</v>
      </c>
      <c r="D17" s="7">
        <v>60</v>
      </c>
      <c r="E17" s="3">
        <v>2</v>
      </c>
      <c r="G17" s="20">
        <v>58</v>
      </c>
      <c r="H17" s="5">
        <v>9</v>
      </c>
      <c r="I17" s="6" t="s">
        <v>81</v>
      </c>
      <c r="J17" s="7">
        <v>29</v>
      </c>
      <c r="K17" s="3">
        <v>1</v>
      </c>
    </row>
    <row r="18" spans="1:11" ht="15.4" customHeight="1" x14ac:dyDescent="0.3">
      <c r="A18" s="20">
        <v>11</v>
      </c>
      <c r="B18" s="5">
        <v>2</v>
      </c>
      <c r="C18" s="6" t="s">
        <v>65</v>
      </c>
      <c r="D18" s="7">
        <v>27</v>
      </c>
      <c r="E18" s="3">
        <v>1</v>
      </c>
      <c r="G18" s="20">
        <v>59</v>
      </c>
      <c r="H18" s="5">
        <v>9</v>
      </c>
      <c r="I18" s="6" t="s">
        <v>58</v>
      </c>
      <c r="J18" s="7">
        <v>20</v>
      </c>
      <c r="K18" s="3">
        <v>1</v>
      </c>
    </row>
    <row r="19" spans="1:11" ht="15.4" customHeight="1" x14ac:dyDescent="0.3">
      <c r="A19" s="20">
        <v>12</v>
      </c>
      <c r="B19" s="5">
        <v>2</v>
      </c>
      <c r="C19" s="6" t="s">
        <v>44</v>
      </c>
      <c r="D19" s="7">
        <v>36</v>
      </c>
      <c r="E19" s="3">
        <v>1</v>
      </c>
      <c r="G19" s="20">
        <v>60</v>
      </c>
      <c r="H19" s="5">
        <v>9</v>
      </c>
      <c r="I19" s="6" t="s">
        <v>63</v>
      </c>
      <c r="J19" s="7">
        <v>25</v>
      </c>
      <c r="K19" s="3">
        <v>1</v>
      </c>
    </row>
    <row r="20" spans="1:11" ht="15.4" customHeight="1" x14ac:dyDescent="0.3">
      <c r="A20" s="21">
        <v>13</v>
      </c>
      <c r="B20" s="16">
        <v>2</v>
      </c>
      <c r="C20" s="17" t="s">
        <v>25</v>
      </c>
      <c r="D20" s="11">
        <v>25</v>
      </c>
      <c r="E20" s="12">
        <v>1</v>
      </c>
      <c r="G20" s="20">
        <v>61</v>
      </c>
      <c r="H20" s="5">
        <v>9</v>
      </c>
      <c r="I20" s="6" t="s">
        <v>83</v>
      </c>
      <c r="J20" s="7">
        <v>75</v>
      </c>
      <c r="K20" s="3">
        <v>3</v>
      </c>
    </row>
    <row r="21" spans="1:11" ht="15.4" customHeight="1" x14ac:dyDescent="0.3">
      <c r="A21" s="29" t="s">
        <v>97</v>
      </c>
      <c r="B21" s="30"/>
      <c r="C21" s="31"/>
      <c r="D21" s="23">
        <f>SUM(D16:D20)</f>
        <v>161</v>
      </c>
      <c r="E21" s="24">
        <f>SUM(E16:E20)</f>
        <v>6</v>
      </c>
      <c r="G21" s="20">
        <v>62</v>
      </c>
      <c r="H21" s="5">
        <v>9</v>
      </c>
      <c r="I21" s="6" t="s">
        <v>15</v>
      </c>
      <c r="J21" s="7">
        <v>45</v>
      </c>
      <c r="K21" s="3">
        <v>2</v>
      </c>
    </row>
    <row r="22" spans="1:11" ht="15.4" customHeight="1" x14ac:dyDescent="0.3">
      <c r="A22" s="20">
        <v>14</v>
      </c>
      <c r="B22" s="8">
        <v>3</v>
      </c>
      <c r="C22" s="9" t="s">
        <v>64</v>
      </c>
      <c r="D22" s="7">
        <v>11</v>
      </c>
      <c r="E22" s="3">
        <v>1</v>
      </c>
      <c r="G22" s="20">
        <v>63</v>
      </c>
      <c r="H22" s="5">
        <v>9</v>
      </c>
      <c r="I22" s="6" t="s">
        <v>31</v>
      </c>
      <c r="J22" s="7">
        <v>19</v>
      </c>
      <c r="K22" s="3">
        <v>1</v>
      </c>
    </row>
    <row r="23" spans="1:11" ht="15.4" customHeight="1" x14ac:dyDescent="0.3">
      <c r="A23" s="20">
        <v>15</v>
      </c>
      <c r="B23" s="5">
        <v>3</v>
      </c>
      <c r="C23" s="6" t="s">
        <v>71</v>
      </c>
      <c r="D23" s="7">
        <v>40</v>
      </c>
      <c r="E23" s="3">
        <v>2</v>
      </c>
      <c r="G23" s="20">
        <v>64</v>
      </c>
      <c r="H23" s="5">
        <v>9</v>
      </c>
      <c r="I23" s="6" t="s">
        <v>20</v>
      </c>
      <c r="J23" s="7">
        <v>24</v>
      </c>
      <c r="K23" s="3">
        <v>1</v>
      </c>
    </row>
    <row r="24" spans="1:11" ht="15.4" customHeight="1" x14ac:dyDescent="0.3">
      <c r="A24" s="20">
        <v>16</v>
      </c>
      <c r="B24" s="5">
        <v>3</v>
      </c>
      <c r="C24" s="6" t="s">
        <v>42</v>
      </c>
      <c r="D24" s="7">
        <v>42</v>
      </c>
      <c r="E24" s="3">
        <v>2</v>
      </c>
      <c r="G24" s="29" t="s">
        <v>104</v>
      </c>
      <c r="H24" s="30"/>
      <c r="I24" s="31"/>
      <c r="J24" s="23">
        <f>SUM(J16:J23)</f>
        <v>361</v>
      </c>
      <c r="K24" s="24">
        <f>SUM(K16:K23)</f>
        <v>15</v>
      </c>
    </row>
    <row r="25" spans="1:11" ht="15.4" customHeight="1" x14ac:dyDescent="0.3">
      <c r="A25" s="20">
        <v>17</v>
      </c>
      <c r="B25" s="5">
        <v>3</v>
      </c>
      <c r="C25" s="6" t="s">
        <v>33</v>
      </c>
      <c r="D25" s="7">
        <v>57</v>
      </c>
      <c r="E25" s="3">
        <v>2</v>
      </c>
      <c r="G25" s="20">
        <v>65</v>
      </c>
      <c r="H25" s="5">
        <v>10</v>
      </c>
      <c r="I25" s="6" t="s">
        <v>66</v>
      </c>
      <c r="J25" s="7">
        <v>20</v>
      </c>
      <c r="K25" s="3">
        <v>1</v>
      </c>
    </row>
    <row r="26" spans="1:11" ht="15.4" customHeight="1" x14ac:dyDescent="0.3">
      <c r="A26" s="20">
        <v>18</v>
      </c>
      <c r="B26" s="5">
        <v>3</v>
      </c>
      <c r="C26" s="6" t="s">
        <v>61</v>
      </c>
      <c r="D26" s="7">
        <v>39</v>
      </c>
      <c r="E26" s="3">
        <v>2</v>
      </c>
      <c r="G26" s="20">
        <v>66</v>
      </c>
      <c r="H26" s="5">
        <v>10</v>
      </c>
      <c r="I26" s="6" t="s">
        <v>77</v>
      </c>
      <c r="J26" s="7">
        <v>64</v>
      </c>
      <c r="K26" s="3">
        <v>3</v>
      </c>
    </row>
    <row r="27" spans="1:11" ht="15.4" customHeight="1" x14ac:dyDescent="0.3">
      <c r="A27" s="20">
        <v>19</v>
      </c>
      <c r="B27" s="5">
        <v>3</v>
      </c>
      <c r="C27" s="6" t="s">
        <v>9</v>
      </c>
      <c r="D27" s="7">
        <v>32</v>
      </c>
      <c r="E27" s="3">
        <v>1</v>
      </c>
      <c r="G27" s="20">
        <v>67</v>
      </c>
      <c r="H27" s="5">
        <v>10</v>
      </c>
      <c r="I27" s="6" t="s">
        <v>60</v>
      </c>
      <c r="J27" s="7">
        <v>17</v>
      </c>
      <c r="K27" s="3">
        <v>1</v>
      </c>
    </row>
    <row r="28" spans="1:11" ht="15.4" customHeight="1" x14ac:dyDescent="0.3">
      <c r="A28" s="20">
        <v>20</v>
      </c>
      <c r="B28" s="5">
        <v>3</v>
      </c>
      <c r="C28" s="6" t="s">
        <v>22</v>
      </c>
      <c r="D28" s="7">
        <v>29</v>
      </c>
      <c r="E28" s="3">
        <v>1</v>
      </c>
      <c r="G28" s="20">
        <v>68</v>
      </c>
      <c r="H28" s="5">
        <v>10</v>
      </c>
      <c r="I28" s="6" t="s">
        <v>2</v>
      </c>
      <c r="J28" s="7">
        <v>9</v>
      </c>
      <c r="K28" s="3">
        <v>1</v>
      </c>
    </row>
    <row r="29" spans="1:11" ht="15.4" customHeight="1" x14ac:dyDescent="0.3">
      <c r="A29" s="20">
        <v>21</v>
      </c>
      <c r="B29" s="5">
        <v>3</v>
      </c>
      <c r="C29" s="6" t="s">
        <v>92</v>
      </c>
      <c r="D29" s="7">
        <v>33</v>
      </c>
      <c r="E29" s="3">
        <v>1</v>
      </c>
      <c r="G29" s="20">
        <v>69</v>
      </c>
      <c r="H29" s="5">
        <v>10</v>
      </c>
      <c r="I29" s="6" t="s">
        <v>16</v>
      </c>
      <c r="J29" s="7">
        <v>16</v>
      </c>
      <c r="K29" s="3">
        <v>1</v>
      </c>
    </row>
    <row r="30" spans="1:11" ht="15.4" customHeight="1" x14ac:dyDescent="0.3">
      <c r="A30" s="20">
        <v>22</v>
      </c>
      <c r="B30" s="5">
        <v>3</v>
      </c>
      <c r="C30" s="6" t="s">
        <v>7</v>
      </c>
      <c r="D30" s="7">
        <v>22</v>
      </c>
      <c r="E30" s="3">
        <v>1</v>
      </c>
      <c r="G30" s="20">
        <v>70</v>
      </c>
      <c r="H30" s="5">
        <v>10</v>
      </c>
      <c r="I30" s="6" t="s">
        <v>28</v>
      </c>
      <c r="J30" s="7">
        <v>10</v>
      </c>
      <c r="K30" s="3">
        <v>1</v>
      </c>
    </row>
    <row r="31" spans="1:11" ht="15.4" customHeight="1" x14ac:dyDescent="0.3">
      <c r="A31" s="20">
        <v>23</v>
      </c>
      <c r="B31" s="5">
        <v>3</v>
      </c>
      <c r="C31" s="6" t="s">
        <v>59</v>
      </c>
      <c r="D31" s="7">
        <v>44</v>
      </c>
      <c r="E31" s="3">
        <v>2</v>
      </c>
      <c r="G31" s="29" t="s">
        <v>105</v>
      </c>
      <c r="H31" s="30"/>
      <c r="I31" s="31"/>
      <c r="J31" s="23">
        <f>SUM(J25:J30)</f>
        <v>136</v>
      </c>
      <c r="K31" s="24">
        <f>SUM(K25:K30)</f>
        <v>8</v>
      </c>
    </row>
    <row r="32" spans="1:11" ht="15.4" customHeight="1" x14ac:dyDescent="0.3">
      <c r="A32" s="29" t="s">
        <v>98</v>
      </c>
      <c r="B32" s="30"/>
      <c r="C32" s="31"/>
      <c r="D32" s="23">
        <f>SUM(D22:D31)</f>
        <v>349</v>
      </c>
      <c r="E32" s="24">
        <f>SUM(E22:E31)</f>
        <v>15</v>
      </c>
      <c r="G32" s="20">
        <v>71</v>
      </c>
      <c r="H32" s="5">
        <v>11</v>
      </c>
      <c r="I32" s="6" t="s">
        <v>34</v>
      </c>
      <c r="J32" s="7">
        <v>78</v>
      </c>
      <c r="K32" s="3">
        <v>3</v>
      </c>
    </row>
    <row r="33" spans="1:11" ht="15.4" customHeight="1" x14ac:dyDescent="0.3">
      <c r="A33" s="20">
        <v>24</v>
      </c>
      <c r="B33" s="5">
        <v>4</v>
      </c>
      <c r="C33" s="6" t="s">
        <v>47</v>
      </c>
      <c r="D33" s="7">
        <v>64</v>
      </c>
      <c r="E33" s="3">
        <v>3</v>
      </c>
      <c r="G33" s="20">
        <v>72</v>
      </c>
      <c r="H33" s="5">
        <v>11</v>
      </c>
      <c r="I33" s="6" t="s">
        <v>14</v>
      </c>
      <c r="J33" s="7">
        <v>30</v>
      </c>
      <c r="K33" s="3">
        <v>1</v>
      </c>
    </row>
    <row r="34" spans="1:11" ht="15.4" customHeight="1" x14ac:dyDescent="0.3">
      <c r="A34" s="20">
        <v>25</v>
      </c>
      <c r="B34" s="5">
        <v>4</v>
      </c>
      <c r="C34" s="6" t="s">
        <v>74</v>
      </c>
      <c r="D34" s="7">
        <v>78</v>
      </c>
      <c r="E34" s="3">
        <v>3</v>
      </c>
      <c r="G34" s="20">
        <v>73</v>
      </c>
      <c r="H34" s="5">
        <v>11</v>
      </c>
      <c r="I34" s="6" t="s">
        <v>94</v>
      </c>
      <c r="J34" s="7">
        <v>26</v>
      </c>
      <c r="K34" s="3">
        <v>1</v>
      </c>
    </row>
    <row r="35" spans="1:11" ht="15.4" customHeight="1" x14ac:dyDescent="0.3">
      <c r="A35" s="20">
        <v>26</v>
      </c>
      <c r="B35" s="5">
        <v>4</v>
      </c>
      <c r="C35" s="6" t="s">
        <v>73</v>
      </c>
      <c r="D35" s="7">
        <v>45</v>
      </c>
      <c r="E35" s="3">
        <v>2</v>
      </c>
      <c r="G35" s="29" t="s">
        <v>106</v>
      </c>
      <c r="H35" s="30"/>
      <c r="I35" s="31"/>
      <c r="J35" s="23">
        <f>SUM(J32:J34)</f>
        <v>134</v>
      </c>
      <c r="K35" s="24">
        <f>SUM(K32:K34)</f>
        <v>5</v>
      </c>
    </row>
    <row r="36" spans="1:11" ht="15.4" customHeight="1" x14ac:dyDescent="0.3">
      <c r="A36" s="20">
        <v>27</v>
      </c>
      <c r="B36" s="5">
        <v>4</v>
      </c>
      <c r="C36" s="6" t="s">
        <v>56</v>
      </c>
      <c r="D36" s="7">
        <v>21</v>
      </c>
      <c r="E36" s="3">
        <v>1</v>
      </c>
      <c r="G36" s="20">
        <v>74</v>
      </c>
      <c r="H36" s="5">
        <v>12</v>
      </c>
      <c r="I36" s="6" t="s">
        <v>35</v>
      </c>
      <c r="J36" s="7">
        <v>69</v>
      </c>
      <c r="K36" s="3">
        <v>3</v>
      </c>
    </row>
    <row r="37" spans="1:11" ht="15.4" customHeight="1" x14ac:dyDescent="0.3">
      <c r="A37" s="29" t="s">
        <v>99</v>
      </c>
      <c r="B37" s="30"/>
      <c r="C37" s="31"/>
      <c r="D37" s="23">
        <f>SUM(D33:D36)</f>
        <v>208</v>
      </c>
      <c r="E37" s="24">
        <f>SUM(E33:E36)</f>
        <v>9</v>
      </c>
      <c r="G37" s="20">
        <v>75</v>
      </c>
      <c r="H37" s="5">
        <v>12</v>
      </c>
      <c r="I37" s="6" t="s">
        <v>51</v>
      </c>
      <c r="J37" s="7">
        <v>34</v>
      </c>
      <c r="K37" s="3">
        <v>1</v>
      </c>
    </row>
    <row r="38" spans="1:11" ht="15.4" customHeight="1" x14ac:dyDescent="0.3">
      <c r="A38" s="20">
        <v>28</v>
      </c>
      <c r="B38" s="5">
        <v>5</v>
      </c>
      <c r="C38" s="6" t="s">
        <v>30</v>
      </c>
      <c r="D38" s="7">
        <v>19</v>
      </c>
      <c r="E38" s="3">
        <v>1</v>
      </c>
      <c r="G38" s="20">
        <v>76</v>
      </c>
      <c r="H38" s="5">
        <v>12</v>
      </c>
      <c r="I38" s="6" t="s">
        <v>75</v>
      </c>
      <c r="J38" s="7">
        <v>44</v>
      </c>
      <c r="K38" s="3">
        <v>2</v>
      </c>
    </row>
    <row r="39" spans="1:11" ht="15.4" customHeight="1" x14ac:dyDescent="0.3">
      <c r="A39" s="20">
        <v>29</v>
      </c>
      <c r="B39" s="5">
        <v>5</v>
      </c>
      <c r="C39" s="6" t="s">
        <v>5</v>
      </c>
      <c r="D39" s="7">
        <v>12</v>
      </c>
      <c r="E39" s="3">
        <v>1</v>
      </c>
      <c r="G39" s="20">
        <v>77</v>
      </c>
      <c r="H39" s="5">
        <v>12</v>
      </c>
      <c r="I39" s="6" t="s">
        <v>40</v>
      </c>
      <c r="J39" s="7">
        <v>59</v>
      </c>
      <c r="K39" s="3">
        <v>2</v>
      </c>
    </row>
    <row r="40" spans="1:11" ht="15.4" customHeight="1" x14ac:dyDescent="0.3">
      <c r="A40" s="20">
        <v>30</v>
      </c>
      <c r="B40" s="5">
        <v>5</v>
      </c>
      <c r="C40" s="6" t="s">
        <v>48</v>
      </c>
      <c r="D40" s="7">
        <v>30</v>
      </c>
      <c r="E40" s="3">
        <v>1</v>
      </c>
      <c r="G40" s="20">
        <v>78</v>
      </c>
      <c r="H40" s="5">
        <v>12</v>
      </c>
      <c r="I40" s="6" t="s">
        <v>10</v>
      </c>
      <c r="J40" s="7">
        <v>57</v>
      </c>
      <c r="K40" s="3">
        <v>2</v>
      </c>
    </row>
    <row r="41" spans="1:11" ht="15.4" customHeight="1" x14ac:dyDescent="0.3">
      <c r="A41" s="20">
        <v>31</v>
      </c>
      <c r="B41" s="5">
        <v>5</v>
      </c>
      <c r="C41" s="6" t="s">
        <v>29</v>
      </c>
      <c r="D41" s="7">
        <v>11</v>
      </c>
      <c r="E41" s="3">
        <v>1</v>
      </c>
      <c r="G41" s="20">
        <v>79</v>
      </c>
      <c r="H41" s="5">
        <v>12</v>
      </c>
      <c r="I41" s="6" t="s">
        <v>23</v>
      </c>
      <c r="J41" s="7">
        <v>41</v>
      </c>
      <c r="K41" s="3">
        <v>2</v>
      </c>
    </row>
    <row r="42" spans="1:11" ht="15.4" customHeight="1" x14ac:dyDescent="0.3">
      <c r="A42" s="20">
        <v>32</v>
      </c>
      <c r="B42" s="5">
        <v>5</v>
      </c>
      <c r="C42" s="6" t="s">
        <v>82</v>
      </c>
      <c r="D42" s="7">
        <v>74</v>
      </c>
      <c r="E42" s="3">
        <v>3</v>
      </c>
      <c r="G42" s="20">
        <v>80</v>
      </c>
      <c r="H42" s="5">
        <v>12</v>
      </c>
      <c r="I42" s="6" t="s">
        <v>27</v>
      </c>
      <c r="J42" s="7">
        <v>70</v>
      </c>
      <c r="K42" s="3">
        <v>3</v>
      </c>
    </row>
    <row r="43" spans="1:11" ht="15.4" customHeight="1" x14ac:dyDescent="0.3">
      <c r="A43" s="20">
        <v>33</v>
      </c>
      <c r="B43" s="5">
        <v>5</v>
      </c>
      <c r="C43" s="6" t="s">
        <v>6</v>
      </c>
      <c r="D43" s="7">
        <v>30</v>
      </c>
      <c r="E43" s="3">
        <v>1</v>
      </c>
      <c r="G43" s="29" t="s">
        <v>107</v>
      </c>
      <c r="H43" s="30"/>
      <c r="I43" s="31"/>
      <c r="J43" s="23">
        <f>SUM(J36:J42)</f>
        <v>374</v>
      </c>
      <c r="K43" s="24">
        <f>SUM(K36:K42)</f>
        <v>15</v>
      </c>
    </row>
    <row r="44" spans="1:11" ht="15.4" customHeight="1" x14ac:dyDescent="0.3">
      <c r="A44" s="20">
        <v>34</v>
      </c>
      <c r="B44" s="5">
        <v>5</v>
      </c>
      <c r="C44" s="25" t="s">
        <v>87</v>
      </c>
      <c r="D44" s="7">
        <v>18</v>
      </c>
      <c r="E44" s="3">
        <v>1</v>
      </c>
      <c r="G44" s="20">
        <v>81</v>
      </c>
      <c r="H44" s="5">
        <v>13</v>
      </c>
      <c r="I44" s="6" t="s">
        <v>37</v>
      </c>
      <c r="J44" s="7">
        <v>13</v>
      </c>
      <c r="K44" s="3">
        <v>1</v>
      </c>
    </row>
    <row r="45" spans="1:11" ht="15.4" customHeight="1" x14ac:dyDescent="0.3">
      <c r="A45" s="29" t="s">
        <v>100</v>
      </c>
      <c r="B45" s="30"/>
      <c r="C45" s="31"/>
      <c r="D45" s="23">
        <f>SUM(D38:D44)</f>
        <v>194</v>
      </c>
      <c r="E45" s="24">
        <f>SUM(E38:E44)</f>
        <v>9</v>
      </c>
      <c r="G45" s="20">
        <v>82</v>
      </c>
      <c r="H45" s="5">
        <v>13</v>
      </c>
      <c r="I45" s="6" t="s">
        <v>19</v>
      </c>
      <c r="J45" s="7">
        <v>34</v>
      </c>
      <c r="K45" s="3">
        <v>1</v>
      </c>
    </row>
    <row r="46" spans="1:11" ht="15.4" customHeight="1" x14ac:dyDescent="0.3">
      <c r="A46" s="20">
        <v>35</v>
      </c>
      <c r="B46" s="5">
        <v>6</v>
      </c>
      <c r="C46" s="6" t="s">
        <v>70</v>
      </c>
      <c r="D46" s="7">
        <v>31</v>
      </c>
      <c r="E46" s="3">
        <v>1</v>
      </c>
      <c r="G46" s="20">
        <v>83</v>
      </c>
      <c r="H46" s="5">
        <v>13</v>
      </c>
      <c r="I46" s="6" t="s">
        <v>18</v>
      </c>
      <c r="J46" s="7">
        <v>37</v>
      </c>
      <c r="K46" s="3">
        <v>1</v>
      </c>
    </row>
    <row r="47" spans="1:11" ht="15.4" customHeight="1" x14ac:dyDescent="0.3">
      <c r="A47" s="20">
        <v>36</v>
      </c>
      <c r="B47" s="5">
        <v>6</v>
      </c>
      <c r="C47" s="6" t="s">
        <v>50</v>
      </c>
      <c r="D47" s="7">
        <v>32</v>
      </c>
      <c r="E47" s="3">
        <v>1</v>
      </c>
      <c r="G47" s="20">
        <v>84</v>
      </c>
      <c r="H47" s="5">
        <v>13</v>
      </c>
      <c r="I47" s="6" t="s">
        <v>1</v>
      </c>
      <c r="J47" s="7">
        <v>8</v>
      </c>
      <c r="K47" s="3">
        <v>1</v>
      </c>
    </row>
    <row r="48" spans="1:11" ht="15.4" customHeight="1" x14ac:dyDescent="0.3">
      <c r="A48" s="20">
        <v>37</v>
      </c>
      <c r="B48" s="5">
        <v>6</v>
      </c>
      <c r="C48" s="6" t="s">
        <v>43</v>
      </c>
      <c r="D48" s="7">
        <v>48</v>
      </c>
      <c r="E48" s="3">
        <v>2</v>
      </c>
      <c r="G48" s="20">
        <v>85</v>
      </c>
      <c r="H48" s="5">
        <v>13</v>
      </c>
      <c r="I48" s="6" t="s">
        <v>17</v>
      </c>
      <c r="J48" s="7">
        <v>26</v>
      </c>
      <c r="K48" s="3">
        <v>1</v>
      </c>
    </row>
    <row r="49" spans="1:11" ht="15.4" customHeight="1" x14ac:dyDescent="0.3">
      <c r="A49" s="20">
        <v>38</v>
      </c>
      <c r="B49" s="5">
        <v>6</v>
      </c>
      <c r="C49" s="6" t="s">
        <v>39</v>
      </c>
      <c r="D49" s="7">
        <v>44</v>
      </c>
      <c r="E49" s="3">
        <v>2</v>
      </c>
      <c r="G49" s="29" t="s">
        <v>108</v>
      </c>
      <c r="H49" s="30"/>
      <c r="I49" s="31"/>
      <c r="J49" s="23">
        <f>SUM(J44:J48)</f>
        <v>118</v>
      </c>
      <c r="K49" s="24">
        <f>SUM(K44:K48)</f>
        <v>5</v>
      </c>
    </row>
    <row r="50" spans="1:11" ht="15.4" customHeight="1" x14ac:dyDescent="0.3">
      <c r="A50" s="20">
        <v>39</v>
      </c>
      <c r="B50" s="5">
        <v>6</v>
      </c>
      <c r="C50" s="6" t="s">
        <v>49</v>
      </c>
      <c r="D50" s="7">
        <v>26</v>
      </c>
      <c r="E50" s="3">
        <v>1</v>
      </c>
      <c r="G50" s="20">
        <v>86</v>
      </c>
      <c r="H50" s="5">
        <v>14</v>
      </c>
      <c r="I50" s="6" t="s">
        <v>69</v>
      </c>
      <c r="J50" s="7">
        <v>47</v>
      </c>
      <c r="K50" s="3">
        <v>2</v>
      </c>
    </row>
    <row r="51" spans="1:11" ht="15.4" customHeight="1" x14ac:dyDescent="0.3">
      <c r="A51" s="20">
        <v>40</v>
      </c>
      <c r="B51" s="5">
        <v>6</v>
      </c>
      <c r="C51" s="6" t="s">
        <v>8</v>
      </c>
      <c r="D51" s="7">
        <v>28</v>
      </c>
      <c r="E51" s="3">
        <v>1</v>
      </c>
      <c r="F51" s="13"/>
      <c r="G51" s="20">
        <v>87</v>
      </c>
      <c r="H51" s="5">
        <v>14</v>
      </c>
      <c r="I51" s="6" t="s">
        <v>11</v>
      </c>
      <c r="J51" s="7">
        <v>5</v>
      </c>
      <c r="K51" s="3">
        <v>1</v>
      </c>
    </row>
    <row r="52" spans="1:11" ht="15.4" customHeight="1" x14ac:dyDescent="0.3">
      <c r="A52" s="20">
        <v>41</v>
      </c>
      <c r="B52" s="5">
        <v>6</v>
      </c>
      <c r="C52" s="6" t="s">
        <v>12</v>
      </c>
      <c r="D52" s="7">
        <v>48</v>
      </c>
      <c r="E52" s="3">
        <v>2</v>
      </c>
      <c r="F52" s="13"/>
      <c r="G52" s="20">
        <v>88</v>
      </c>
      <c r="H52" s="5">
        <v>14</v>
      </c>
      <c r="I52" s="6" t="s">
        <v>32</v>
      </c>
      <c r="J52" s="7">
        <v>12</v>
      </c>
      <c r="K52" s="3">
        <v>1</v>
      </c>
    </row>
    <row r="53" spans="1:11" ht="15.4" customHeight="1" x14ac:dyDescent="0.3">
      <c r="A53" s="29" t="s">
        <v>101</v>
      </c>
      <c r="B53" s="30"/>
      <c r="C53" s="31"/>
      <c r="D53" s="23">
        <f>SUM(D46:D52)</f>
        <v>257</v>
      </c>
      <c r="E53" s="24">
        <f>SUM(E46:E52)</f>
        <v>10</v>
      </c>
      <c r="G53" s="20">
        <v>89</v>
      </c>
      <c r="H53" s="5">
        <v>14</v>
      </c>
      <c r="I53" s="6" t="s">
        <v>21</v>
      </c>
      <c r="J53" s="7">
        <v>61</v>
      </c>
      <c r="K53" s="3">
        <v>2</v>
      </c>
    </row>
    <row r="54" spans="1:11" ht="15.4" customHeight="1" x14ac:dyDescent="0.3">
      <c r="A54" s="20">
        <v>42</v>
      </c>
      <c r="B54" s="5">
        <v>7</v>
      </c>
      <c r="C54" s="6" t="s">
        <v>80</v>
      </c>
      <c r="D54" s="7">
        <v>14</v>
      </c>
      <c r="E54" s="3">
        <v>1</v>
      </c>
      <c r="G54" s="20">
        <v>90</v>
      </c>
      <c r="H54" s="5">
        <v>14</v>
      </c>
      <c r="I54" s="6" t="s">
        <v>93</v>
      </c>
      <c r="J54" s="7">
        <v>27</v>
      </c>
      <c r="K54" s="3">
        <v>1</v>
      </c>
    </row>
    <row r="55" spans="1:11" ht="15.4" customHeight="1" x14ac:dyDescent="0.3">
      <c r="A55" s="20">
        <v>43</v>
      </c>
      <c r="B55" s="5">
        <v>7</v>
      </c>
      <c r="C55" s="6" t="s">
        <v>68</v>
      </c>
      <c r="D55" s="7">
        <v>34</v>
      </c>
      <c r="E55" s="3">
        <v>1</v>
      </c>
      <c r="G55" s="29" t="s">
        <v>109</v>
      </c>
      <c r="H55" s="30"/>
      <c r="I55" s="31"/>
      <c r="J55" s="23">
        <f>SUM(J50:J54)</f>
        <v>152</v>
      </c>
      <c r="K55" s="24">
        <f>SUM(K50:K54)</f>
        <v>7</v>
      </c>
    </row>
    <row r="56" spans="1:11" ht="15.4" customHeight="1" x14ac:dyDescent="0.3">
      <c r="A56" s="20">
        <v>44</v>
      </c>
      <c r="B56" s="5">
        <v>7</v>
      </c>
      <c r="C56" s="6" t="s">
        <v>53</v>
      </c>
      <c r="D56" s="7">
        <v>22</v>
      </c>
      <c r="E56" s="3">
        <v>1</v>
      </c>
      <c r="G56" s="34" t="s">
        <v>88</v>
      </c>
      <c r="H56" s="35"/>
      <c r="I56" s="36"/>
      <c r="J56" s="27"/>
      <c r="K56" s="27">
        <f>E15+E21+E32+E37+E45+E53+E61+K15+K24+K35++K43+K49+K31+K55</f>
        <v>136</v>
      </c>
    </row>
    <row r="57" spans="1:11" ht="15.4" customHeight="1" x14ac:dyDescent="0.3">
      <c r="A57" s="20">
        <v>45</v>
      </c>
      <c r="B57" s="5">
        <v>7</v>
      </c>
      <c r="C57" s="6" t="s">
        <v>45</v>
      </c>
      <c r="D57" s="7">
        <v>27</v>
      </c>
      <c r="E57" s="3">
        <v>1</v>
      </c>
    </row>
    <row r="58" spans="1:11" ht="15.4" customHeight="1" x14ac:dyDescent="0.3">
      <c r="A58" s="20">
        <v>46</v>
      </c>
      <c r="B58" s="5">
        <v>7</v>
      </c>
      <c r="C58" s="6" t="s">
        <v>84</v>
      </c>
      <c r="D58" s="7">
        <v>16</v>
      </c>
      <c r="E58" s="3">
        <v>1</v>
      </c>
    </row>
    <row r="59" spans="1:11" ht="15.4" customHeight="1" x14ac:dyDescent="0.3">
      <c r="A59" s="20">
        <v>47</v>
      </c>
      <c r="B59" s="5">
        <v>7</v>
      </c>
      <c r="C59" s="6" t="s">
        <v>52</v>
      </c>
      <c r="D59" s="7">
        <v>72</v>
      </c>
      <c r="E59" s="3">
        <v>3</v>
      </c>
    </row>
    <row r="60" spans="1:11" ht="15.4" customHeight="1" x14ac:dyDescent="0.3">
      <c r="A60" s="20">
        <v>48</v>
      </c>
      <c r="B60" s="5">
        <v>7</v>
      </c>
      <c r="C60" s="6" t="s">
        <v>46</v>
      </c>
      <c r="D60" s="7">
        <v>22</v>
      </c>
      <c r="E60" s="3">
        <v>1</v>
      </c>
    </row>
    <row r="61" spans="1:11" ht="15.4" customHeight="1" x14ac:dyDescent="0.3">
      <c r="A61" s="29" t="s">
        <v>102</v>
      </c>
      <c r="B61" s="30"/>
      <c r="C61" s="31"/>
      <c r="D61" s="23">
        <f>SUM(D54:D60)</f>
        <v>207</v>
      </c>
      <c r="E61" s="24">
        <f>SUM(E54:E60)</f>
        <v>9</v>
      </c>
    </row>
  </sheetData>
  <mergeCells count="24">
    <mergeCell ref="G56:I56"/>
    <mergeCell ref="G5:K5"/>
    <mergeCell ref="G55:I55"/>
    <mergeCell ref="G35:I35"/>
    <mergeCell ref="G43:I43"/>
    <mergeCell ref="G49:I49"/>
    <mergeCell ref="G15:I15"/>
    <mergeCell ref="G24:I24"/>
    <mergeCell ref="G31:I31"/>
    <mergeCell ref="G2:K2"/>
    <mergeCell ref="G3:K3"/>
    <mergeCell ref="G4:K4"/>
    <mergeCell ref="A1:K1"/>
    <mergeCell ref="A2:E2"/>
    <mergeCell ref="A3:E3"/>
    <mergeCell ref="A4:E4"/>
    <mergeCell ref="A5:E5"/>
    <mergeCell ref="A53:C53"/>
    <mergeCell ref="A61:C61"/>
    <mergeCell ref="A15:C15"/>
    <mergeCell ref="A21:C21"/>
    <mergeCell ref="A32:C32"/>
    <mergeCell ref="A37:C37"/>
    <mergeCell ref="A45:C45"/>
  </mergeCells>
  <phoneticPr fontId="10" type="noConversion"/>
  <pageMargins left="0.78740157480314965" right="0" top="0.19685039370078741" bottom="0" header="0" footer="0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Seung Eun Jeong</dc:creator>
  <cp:lastModifiedBy>이은아</cp:lastModifiedBy>
  <cp:lastPrinted>2019-12-05T06:46:36Z</cp:lastPrinted>
  <dcterms:created xsi:type="dcterms:W3CDTF">2019-02-11T06:15:47Z</dcterms:created>
  <dcterms:modified xsi:type="dcterms:W3CDTF">2019-12-06T02:52:38Z</dcterms:modified>
</cp:coreProperties>
</file>