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30" windowWidth="20730" windowHeight="11685"/>
  </bookViews>
  <sheets>
    <sheet name="삼각 명페" sheetId="10" r:id="rId1"/>
    <sheet name="초청내빈리스트" sheetId="4" state="hidden" r:id="rId2"/>
    <sheet name="Sheet3" sheetId="3" state="hidden" r:id="rId3"/>
    <sheet name="Sheet4" sheetId="5" state="hidden" r:id="rId4"/>
    <sheet name="Sheet5" sheetId="6" state="hidden" r:id="rId5"/>
    <sheet name="Sheet6" sheetId="7" state="hidden" r:id="rId6"/>
    <sheet name="Sheet1" sheetId="11" r:id="rId7"/>
  </sheets>
  <definedNames>
    <definedName name="_xlnm._FilterDatabase" localSheetId="1" hidden="1">초청내빈리스트!$A$2:$D$58</definedName>
    <definedName name="_xlnm.Print_Area" localSheetId="0">'삼각 명페'!$A$1:$Q$57</definedName>
    <definedName name="_xlnm.Print_Titles" localSheetId="0">'삼각 명페'!$1:$2</definedName>
  </definedNames>
  <calcPr calcId="144525"/>
</workbook>
</file>

<file path=xl/calcChain.xml><?xml version="1.0" encoding="utf-8"?>
<calcChain xmlns="http://schemas.openxmlformats.org/spreadsheetml/2006/main">
  <c r="Q51" i="10" l="1"/>
  <c r="Q52" i="10"/>
  <c r="Q53" i="10"/>
  <c r="Q50" i="10"/>
  <c r="Q44" i="10"/>
  <c r="Q45" i="10"/>
  <c r="Q46" i="10"/>
  <c r="Q47" i="10"/>
  <c r="Q48" i="10"/>
  <c r="Q43" i="10"/>
  <c r="Q36" i="10"/>
  <c r="Q37" i="10"/>
  <c r="Q38" i="10"/>
  <c r="Q39" i="10"/>
  <c r="Q40" i="10"/>
  <c r="Q41" i="10"/>
  <c r="Q35" i="10"/>
  <c r="Q29" i="10"/>
  <c r="Q30" i="10"/>
  <c r="Q31" i="10"/>
  <c r="Q32" i="10"/>
  <c r="Q33" i="10"/>
  <c r="Q28" i="10"/>
  <c r="Q22" i="10"/>
  <c r="Q23" i="10"/>
  <c r="Q24" i="10"/>
  <c r="Q25" i="10"/>
  <c r="Q26" i="10"/>
  <c r="Q21" i="10"/>
  <c r="Q13" i="10"/>
  <c r="Q14" i="10"/>
  <c r="Q15" i="10"/>
  <c r="Q16" i="10"/>
  <c r="Q17" i="10"/>
  <c r="Q18" i="10"/>
  <c r="Q19" i="10"/>
  <c r="Q12" i="10"/>
  <c r="Q4" i="10"/>
  <c r="Q5" i="10"/>
  <c r="Q6" i="10"/>
  <c r="Q7" i="10"/>
  <c r="Q8" i="10"/>
  <c r="Q9" i="10"/>
  <c r="Q10" i="10"/>
  <c r="Q3" i="10"/>
  <c r="H51" i="10"/>
  <c r="H52" i="10"/>
  <c r="H53" i="10"/>
  <c r="H54" i="10"/>
  <c r="H55" i="10"/>
  <c r="H56" i="10"/>
  <c r="H50" i="10"/>
  <c r="H43" i="10"/>
  <c r="H44" i="10"/>
  <c r="H45" i="10"/>
  <c r="H46" i="10"/>
  <c r="H47" i="10"/>
  <c r="H48" i="10"/>
  <c r="H42" i="10"/>
  <c r="H35" i="10"/>
  <c r="H36" i="10"/>
  <c r="H37" i="10"/>
  <c r="H38" i="10"/>
  <c r="H39" i="10"/>
  <c r="H40" i="10"/>
  <c r="H34" i="10"/>
  <c r="H29" i="10"/>
  <c r="H30" i="10"/>
  <c r="H31" i="10"/>
  <c r="H32" i="10"/>
  <c r="H28" i="10"/>
  <c r="H18" i="10"/>
  <c r="H19" i="10"/>
  <c r="H20" i="10"/>
  <c r="H21" i="10"/>
  <c r="H22" i="10"/>
  <c r="H23" i="10"/>
  <c r="H24" i="10"/>
  <c r="H25" i="10"/>
  <c r="H26" i="10"/>
  <c r="H17" i="10"/>
  <c r="H12" i="10"/>
  <c r="H13" i="10"/>
  <c r="H14" i="10"/>
  <c r="H15" i="10"/>
  <c r="H11" i="10"/>
  <c r="H4" i="10"/>
  <c r="H5" i="10"/>
  <c r="H6" i="10"/>
  <c r="H7" i="10"/>
  <c r="H8" i="10"/>
  <c r="H9" i="10"/>
  <c r="H3" i="10"/>
  <c r="O42" i="10"/>
  <c r="F49" i="10"/>
  <c r="O49" i="10"/>
  <c r="O54" i="10"/>
  <c r="O34" i="10"/>
  <c r="O27" i="10"/>
  <c r="J21" i="10"/>
  <c r="J22" i="10" s="1"/>
  <c r="J23" i="10" s="1"/>
  <c r="J24" i="10" s="1"/>
  <c r="J25" i="10" s="1"/>
  <c r="J26" i="10" s="1"/>
  <c r="J28" i="10" s="1"/>
  <c r="J29" i="10" s="1"/>
  <c r="J30" i="10" s="1"/>
  <c r="J31" i="10" s="1"/>
  <c r="J32" i="10" s="1"/>
  <c r="J33" i="10" s="1"/>
  <c r="J35" i="10" s="1"/>
  <c r="J36" i="10" s="1"/>
  <c r="J37" i="10" s="1"/>
  <c r="J38" i="10" s="1"/>
  <c r="J39" i="10" s="1"/>
  <c r="J40" i="10" s="1"/>
  <c r="J41" i="10" s="1"/>
  <c r="O20" i="10"/>
  <c r="O11" i="10"/>
  <c r="F57" i="10"/>
  <c r="F41" i="10"/>
  <c r="F33" i="10"/>
  <c r="F27" i="10"/>
  <c r="F16" i="10"/>
  <c r="F10" i="10"/>
  <c r="A4" i="10"/>
  <c r="A5" i="10" s="1"/>
  <c r="A6" i="10" s="1"/>
  <c r="A7" i="10" s="1"/>
  <c r="A8" i="10" s="1"/>
  <c r="A9" i="10" s="1"/>
  <c r="A11" i="10" s="1"/>
  <c r="A12" i="10" s="1"/>
  <c r="A13" i="10" s="1"/>
  <c r="A14" i="10" s="1"/>
  <c r="A15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8" i="10" s="1"/>
  <c r="A29" i="10" s="1"/>
  <c r="A30" i="10" s="1"/>
  <c r="A31" i="10" s="1"/>
  <c r="A32" i="10" s="1"/>
  <c r="A34" i="10" s="1"/>
  <c r="A35" i="10" s="1"/>
  <c r="A36" i="10" s="1"/>
  <c r="A37" i="10" s="1"/>
  <c r="A38" i="10" s="1"/>
  <c r="A39" i="10" s="1"/>
  <c r="A40" i="10" s="1"/>
  <c r="A42" i="10" l="1"/>
  <c r="A43" i="10" s="1"/>
  <c r="A44" i="10" s="1"/>
  <c r="A45" i="10" s="1"/>
  <c r="A46" i="10" s="1"/>
  <c r="A47" i="10" s="1"/>
  <c r="A48" i="10" s="1"/>
  <c r="A50" i="10" s="1"/>
  <c r="A51" i="10" s="1"/>
  <c r="A52" i="10" s="1"/>
  <c r="A53" i="10" s="1"/>
  <c r="A54" i="10" s="1"/>
  <c r="A55" i="10" s="1"/>
  <c r="A56" i="10" s="1"/>
  <c r="J3" i="10" s="1"/>
  <c r="J4" i="10" s="1"/>
  <c r="J5" i="10" s="1"/>
  <c r="J6" i="10" s="1"/>
  <c r="J7" i="10" s="1"/>
  <c r="J8" i="10" s="1"/>
  <c r="J9" i="10" s="1"/>
  <c r="J10" i="10" s="1"/>
  <c r="J12" i="10" s="1"/>
  <c r="J13" i="10" s="1"/>
  <c r="J14" i="10" s="1"/>
  <c r="J15" i="10" s="1"/>
  <c r="J16" i="10" s="1"/>
  <c r="J17" i="10" s="1"/>
  <c r="J43" i="10"/>
  <c r="J44" i="10" s="1"/>
  <c r="J45" i="10" s="1"/>
  <c r="J46" i="10" s="1"/>
  <c r="J47" i="10" s="1"/>
  <c r="J48" i="10" s="1"/>
  <c r="J50" i="10" s="1"/>
  <c r="J51" i="10" s="1"/>
  <c r="J52" i="10" s="1"/>
  <c r="J53" i="10" s="1"/>
  <c r="O55" i="10"/>
</calcChain>
</file>

<file path=xl/comments1.xml><?xml version="1.0" encoding="utf-8"?>
<comments xmlns="http://schemas.openxmlformats.org/spreadsheetml/2006/main">
  <authors>
    <author>SAMSUNG</author>
  </authors>
  <commentList>
    <comment ref="D6" authorId="0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3650</t>
        </r>
      </text>
    </comment>
    <comment ref="D10" authorId="0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3670</t>
        </r>
      </text>
    </comment>
    <comment ref="D11" authorId="0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3690</t>
        </r>
      </text>
    </comment>
    <comment ref="D12" authorId="0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3721</t>
        </r>
      </text>
    </comment>
    <comment ref="D13" authorId="0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3750</t>
        </r>
      </text>
    </comment>
    <comment ref="D14" authorId="0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010-3511-5709/3610</t>
        </r>
      </text>
    </comment>
  </commentList>
</comments>
</file>

<file path=xl/comments2.xml><?xml version="1.0" encoding="utf-8"?>
<comments xmlns="http://schemas.openxmlformats.org/spreadsheetml/2006/main">
  <authors>
    <author>SAMSUNG</author>
  </authors>
  <commentList>
    <comment ref="D9" authorId="0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5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>3</t>
        </r>
        <r>
          <rPr>
            <sz val="9"/>
            <color indexed="81"/>
            <rFont val="돋움"/>
            <family val="3"/>
            <charset val="129"/>
          </rPr>
          <t>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아직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미정</t>
        </r>
      </text>
    </comment>
    <comment ref="D44" authorId="0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서우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정연배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차기사무총장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참석</t>
        </r>
        <r>
          <rPr>
            <sz val="9"/>
            <color indexed="81"/>
            <rFont val="Tahoma"/>
            <family val="2"/>
          </rPr>
          <t>:010-3870-7800/</t>
        </r>
        <r>
          <rPr>
            <sz val="9"/>
            <color indexed="81"/>
            <rFont val="돋움"/>
            <family val="3"/>
            <charset val="129"/>
          </rPr>
          <t>숙박도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함</t>
        </r>
      </text>
    </comment>
  </commentList>
</comments>
</file>

<file path=xl/comments3.xml><?xml version="1.0" encoding="utf-8"?>
<comments xmlns="http://schemas.openxmlformats.org/spreadsheetml/2006/main">
  <authors>
    <author>SAMSUNG</author>
  </authors>
  <commentList>
    <comment ref="D14" authorId="0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010-3511-5709/3610</t>
        </r>
      </text>
    </comment>
    <comment ref="D15" authorId="0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5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>3</t>
        </r>
        <r>
          <rPr>
            <sz val="9"/>
            <color indexed="81"/>
            <rFont val="돋움"/>
            <family val="3"/>
            <charset val="129"/>
          </rPr>
          <t>일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아직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미정</t>
        </r>
      </text>
    </comment>
    <comment ref="D20" authorId="0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서우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정연배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차기사무총장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참석</t>
        </r>
        <r>
          <rPr>
            <sz val="9"/>
            <color indexed="81"/>
            <rFont val="Tahoma"/>
            <family val="2"/>
          </rPr>
          <t>:010-3870-7800/</t>
        </r>
        <r>
          <rPr>
            <sz val="9"/>
            <color indexed="81"/>
            <rFont val="돋움"/>
            <family val="3"/>
            <charset val="129"/>
          </rPr>
          <t>숙박도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함</t>
        </r>
      </text>
    </comment>
    <comment ref="E30" authorId="0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정실장이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카톡으로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줌</t>
        </r>
      </text>
    </comment>
    <comment ref="E31" authorId="0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3650</t>
        </r>
        <r>
          <rPr>
            <sz val="9"/>
            <color indexed="81"/>
            <rFont val="돋움"/>
            <family val="3"/>
            <charset val="129"/>
          </rPr>
          <t>지구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현지구행사로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불참</t>
        </r>
      </text>
    </comment>
    <comment ref="E42" authorId="0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현총재실에서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확인해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줌</t>
        </r>
      </text>
    </comment>
    <comment ref="E54" authorId="0">
      <text>
        <r>
          <rPr>
            <b/>
            <sz val="9"/>
            <color indexed="81"/>
            <rFont val="Tahoma"/>
            <family val="2"/>
          </rPr>
          <t>SAMSUNG: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본인에게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직접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물어봄</t>
        </r>
      </text>
    </comment>
  </commentList>
</comments>
</file>

<file path=xl/sharedStrings.xml><?xml version="1.0" encoding="utf-8"?>
<sst xmlns="http://schemas.openxmlformats.org/spreadsheetml/2006/main" count="1091" uniqueCount="694">
  <si>
    <t>자매지구</t>
    <phoneticPr fontId="1" type="noConversion"/>
  </si>
  <si>
    <t>2730(일본)</t>
    <phoneticPr fontId="1" type="noConversion"/>
  </si>
  <si>
    <t>3810(필리핀)</t>
    <phoneticPr fontId="1" type="noConversion"/>
  </si>
  <si>
    <t>분류</t>
    <phoneticPr fontId="1" type="noConversion"/>
  </si>
  <si>
    <t>초청대상</t>
    <phoneticPr fontId="1" type="noConversion"/>
  </si>
  <si>
    <t>RI임원</t>
    <phoneticPr fontId="1" type="noConversion"/>
  </si>
  <si>
    <t>RI회장대리</t>
    <phoneticPr fontId="1" type="noConversion"/>
  </si>
  <si>
    <t>RI회장대리 부부</t>
    <phoneticPr fontId="1" type="noConversion"/>
  </si>
  <si>
    <t>RI이사</t>
    <phoneticPr fontId="1" type="noConversion"/>
  </si>
  <si>
    <t>문은수</t>
    <phoneticPr fontId="1" type="noConversion"/>
  </si>
  <si>
    <t>김원표</t>
    <phoneticPr fontId="1" type="noConversion"/>
  </si>
  <si>
    <t>한국로타리</t>
    <phoneticPr fontId="1" type="noConversion"/>
  </si>
  <si>
    <t>총재단 의장</t>
    <phoneticPr fontId="1" type="noConversion"/>
  </si>
  <si>
    <t>최병설</t>
    <phoneticPr fontId="1" type="noConversion"/>
  </si>
  <si>
    <t>로타리코리아 이사장</t>
    <phoneticPr fontId="1" type="noConversion"/>
  </si>
  <si>
    <t>권용산</t>
    <phoneticPr fontId="1" type="noConversion"/>
  </si>
  <si>
    <t>청소년엽합 이사장</t>
    <phoneticPr fontId="1" type="noConversion"/>
  </si>
  <si>
    <t>정주화</t>
    <phoneticPr fontId="1" type="noConversion"/>
  </si>
  <si>
    <t>고성대</t>
    <phoneticPr fontId="1" type="noConversion"/>
  </si>
  <si>
    <t>성명</t>
    <phoneticPr fontId="1" type="noConversion"/>
  </si>
  <si>
    <t>로타리재단 이사</t>
    <phoneticPr fontId="1" type="noConversion"/>
  </si>
  <si>
    <t>윤영석</t>
    <phoneticPr fontId="1" type="noConversion"/>
  </si>
  <si>
    <t>김호택</t>
    <phoneticPr fontId="1" type="noConversion"/>
  </si>
  <si>
    <t>로타리공공이미지 코디네이터(RPIC)</t>
    <phoneticPr fontId="1" type="noConversion"/>
  </si>
  <si>
    <t>지역로타리재단 코디네이터(RRFC)</t>
    <phoneticPr fontId="1" type="noConversion"/>
  </si>
  <si>
    <t>양휘부</t>
    <phoneticPr fontId="1" type="noConversion"/>
  </si>
  <si>
    <t>로타리 코디네이터(RC)</t>
    <phoneticPr fontId="1" type="noConversion"/>
  </si>
  <si>
    <t>KR장학문화재단 이사장</t>
    <phoneticPr fontId="1" type="noConversion"/>
  </si>
  <si>
    <t>한국지국</t>
    <phoneticPr fontId="1" type="noConversion"/>
  </si>
  <si>
    <t>지국장</t>
    <phoneticPr fontId="1" type="noConversion"/>
  </si>
  <si>
    <t>부지국장</t>
    <phoneticPr fontId="1" type="noConversion"/>
  </si>
  <si>
    <t>김미경</t>
    <phoneticPr fontId="1" type="noConversion"/>
  </si>
  <si>
    <t>심학수</t>
    <phoneticPr fontId="1" type="noConversion"/>
  </si>
  <si>
    <t>윤희옥</t>
    <phoneticPr fontId="1" type="noConversion"/>
  </si>
  <si>
    <t>김남준</t>
    <phoneticPr fontId="1" type="noConversion"/>
  </si>
  <si>
    <t>이성엽</t>
    <phoneticPr fontId="1" type="noConversion"/>
  </si>
  <si>
    <t>한영철</t>
    <phoneticPr fontId="1" type="noConversion"/>
  </si>
  <si>
    <t>최용명</t>
    <phoneticPr fontId="1" type="noConversion"/>
  </si>
  <si>
    <t>이순동</t>
    <phoneticPr fontId="1" type="noConversion"/>
  </si>
  <si>
    <t>강태범</t>
    <phoneticPr fontId="1" type="noConversion"/>
  </si>
  <si>
    <t>김홍균</t>
    <phoneticPr fontId="1" type="noConversion"/>
  </si>
  <si>
    <t>송태종</t>
    <phoneticPr fontId="1" type="noConversion"/>
  </si>
  <si>
    <t>김용진</t>
    <phoneticPr fontId="1" type="noConversion"/>
  </si>
  <si>
    <t>손병갑</t>
    <phoneticPr fontId="1" type="noConversion"/>
  </si>
  <si>
    <t>박요주</t>
    <phoneticPr fontId="1" type="noConversion"/>
  </si>
  <si>
    <t>김준식</t>
    <phoneticPr fontId="1" type="noConversion"/>
  </si>
  <si>
    <t>강기철</t>
    <phoneticPr fontId="1" type="noConversion"/>
  </si>
  <si>
    <t>홍광표</t>
    <phoneticPr fontId="1" type="noConversion"/>
  </si>
  <si>
    <t>권용산</t>
    <phoneticPr fontId="1" type="noConversion"/>
  </si>
  <si>
    <t>천기택</t>
    <phoneticPr fontId="1" type="noConversion"/>
  </si>
  <si>
    <t>초청 예정 내외빈</t>
    <phoneticPr fontId="1" type="noConversion"/>
  </si>
  <si>
    <t>반기열</t>
    <phoneticPr fontId="1" type="noConversion"/>
  </si>
  <si>
    <t>아호</t>
    <phoneticPr fontId="1" type="noConversion"/>
  </si>
  <si>
    <t>청송</t>
    <phoneticPr fontId="1" type="noConversion"/>
  </si>
  <si>
    <t>심당</t>
    <phoneticPr fontId="1" type="noConversion"/>
  </si>
  <si>
    <t>백종선</t>
    <phoneticPr fontId="1" type="noConversion"/>
  </si>
  <si>
    <t>주소</t>
    <phoneticPr fontId="1" type="noConversion"/>
  </si>
  <si>
    <t>진주시 진양호로 505 일천빌딩 2층 국제로타리 3590지구 차기총재실</t>
    <phoneticPr fontId="1" type="noConversion"/>
  </si>
  <si>
    <t>청계</t>
    <phoneticPr fontId="1" type="noConversion"/>
  </si>
  <si>
    <t>화산</t>
    <phoneticPr fontId="1" type="noConversion"/>
  </si>
  <si>
    <t>김도형</t>
    <phoneticPr fontId="1" type="noConversion"/>
  </si>
  <si>
    <t>전라남도 강진군 강진읍 송계로 28 SK강진주유소</t>
    <phoneticPr fontId="1" type="noConversion"/>
  </si>
  <si>
    <t>전라남도 순천시 왕지로 20, 3층 (오아지동, 그린법조타운)</t>
    <phoneticPr fontId="1" type="noConversion"/>
  </si>
  <si>
    <t>전라남도 강진군 강진읍 보은로1길 15번길</t>
    <phoneticPr fontId="1" type="noConversion"/>
  </si>
  <si>
    <t>거제시 거제중앙로 31길 32-1(고현동,대원빌딩)</t>
    <phoneticPr fontId="1" type="noConversion"/>
  </si>
  <si>
    <t>3610지구 총재실</t>
    <phoneticPr fontId="1" type="noConversion"/>
  </si>
  <si>
    <t>3620지구 총재실</t>
    <phoneticPr fontId="1" type="noConversion"/>
  </si>
  <si>
    <t>지호</t>
    <phoneticPr fontId="1" type="noConversion"/>
  </si>
  <si>
    <t>홍진</t>
    <phoneticPr fontId="1" type="noConversion"/>
  </si>
  <si>
    <t>박홍순</t>
    <phoneticPr fontId="1" type="noConversion"/>
  </si>
  <si>
    <t>천안시 서북구 오성로 121(두정동, 유강빌딩)4층</t>
    <phoneticPr fontId="1" type="noConversion"/>
  </si>
  <si>
    <t>충남 홍성군 홍성읍 내포로 146번길 18-16</t>
    <phoneticPr fontId="1" type="noConversion"/>
  </si>
  <si>
    <t>세종시 소정면 세종로 4211</t>
    <phoneticPr fontId="1" type="noConversion"/>
  </si>
  <si>
    <t>3630지구 총재실</t>
    <phoneticPr fontId="1" type="noConversion"/>
  </si>
  <si>
    <t>행지</t>
    <phoneticPr fontId="1" type="noConversion"/>
  </si>
  <si>
    <t>거성</t>
    <phoneticPr fontId="1" type="noConversion"/>
  </si>
  <si>
    <t>신계호</t>
    <phoneticPr fontId="1" type="noConversion"/>
  </si>
  <si>
    <t>영주시 대동로 61(2층)</t>
    <phoneticPr fontId="1" type="noConversion"/>
  </si>
  <si>
    <t>영주시 한정로124번길 53-1(문정동)</t>
    <phoneticPr fontId="1" type="noConversion"/>
  </si>
  <si>
    <t>포항시 남구 효성로 63번길 17 202동 203호</t>
    <phoneticPr fontId="1" type="noConversion"/>
  </si>
  <si>
    <t>3640지구 총재실</t>
    <phoneticPr fontId="1" type="noConversion"/>
  </si>
  <si>
    <t>소성</t>
    <phoneticPr fontId="1" type="noConversion"/>
  </si>
  <si>
    <t>유상</t>
    <phoneticPr fontId="1" type="noConversion"/>
  </si>
  <si>
    <t>김종주</t>
    <phoneticPr fontId="1" type="noConversion"/>
  </si>
  <si>
    <t>서울시 강남구 테헤란로 52길 6 510호(역삼동,테헤란오피트빌딩)</t>
    <phoneticPr fontId="1" type="noConversion"/>
  </si>
  <si>
    <t>서울시 서초구 서초중앙로 188 (서초동,아크로비스타)B동 2407호</t>
    <phoneticPr fontId="1" type="noConversion"/>
  </si>
  <si>
    <t>용인시 수지구 성복2로 86(성복동,성동마을LG빌리지 1차)110동 603호</t>
    <phoneticPr fontId="1" type="noConversion"/>
  </si>
  <si>
    <t>동곡</t>
    <phoneticPr fontId="1" type="noConversion"/>
  </si>
  <si>
    <t>서울시 종로구 사직로 102 2036호( 필운동, 신동아블루아 광화문의 꿈)</t>
    <phoneticPr fontId="1" type="noConversion"/>
  </si>
  <si>
    <t>장세호</t>
    <phoneticPr fontId="1" type="noConversion"/>
  </si>
  <si>
    <t xml:space="preserve">3662지구 총재실 </t>
    <phoneticPr fontId="1" type="noConversion"/>
  </si>
  <si>
    <t>동산</t>
    <phoneticPr fontId="1" type="noConversion"/>
  </si>
  <si>
    <t>금강</t>
    <phoneticPr fontId="1" type="noConversion"/>
  </si>
  <si>
    <t>신영민</t>
    <phoneticPr fontId="1" type="noConversion"/>
  </si>
  <si>
    <t>제주시 도남로15길 5(돋남동,영진빌딩) 6층</t>
    <phoneticPr fontId="1" type="noConversion"/>
  </si>
  <si>
    <t>제주특별자치도 제주시 원노형3길 17(노형동,재형파크빌)1101호</t>
    <phoneticPr fontId="1" type="noConversion"/>
  </si>
  <si>
    <t>제주시 삼무로9길 25, 301(연동,태양빌라)</t>
    <phoneticPr fontId="1" type="noConversion"/>
  </si>
  <si>
    <t>3670지구 총재실</t>
    <phoneticPr fontId="1" type="noConversion"/>
  </si>
  <si>
    <t>수당</t>
    <phoneticPr fontId="1" type="noConversion"/>
  </si>
  <si>
    <t>신창</t>
    <phoneticPr fontId="1" type="noConversion"/>
  </si>
  <si>
    <t>이군형</t>
    <phoneticPr fontId="1" type="noConversion"/>
  </si>
  <si>
    <t>전주시 완산구 문화광장로 24(서노송동) 2층</t>
    <phoneticPr fontId="1" type="noConversion"/>
  </si>
  <si>
    <t>전주시 덕진구 안덕원로 251(인후동1가, 한신휴플러스아파트) 105동 1804호</t>
    <phoneticPr fontId="1" type="noConversion"/>
  </si>
  <si>
    <t>전주시 덕진구 호성로 170(호성동 2가, 진흥더블파크) 308동 903호</t>
    <phoneticPr fontId="1" type="noConversion"/>
  </si>
  <si>
    <t>3680지구 총재실</t>
    <phoneticPr fontId="1" type="noConversion"/>
  </si>
  <si>
    <t>태인</t>
    <phoneticPr fontId="1" type="noConversion"/>
  </si>
  <si>
    <t>송현식</t>
    <phoneticPr fontId="1" type="noConversion"/>
  </si>
  <si>
    <t>선우</t>
    <phoneticPr fontId="1" type="noConversion"/>
  </si>
  <si>
    <t>대전시 중구 대종로 456(대흥동,성우빌딩)4층</t>
    <phoneticPr fontId="1" type="noConversion"/>
  </si>
  <si>
    <t>대전시 중구 태평로 15(태평동,버드내마을아파트) 128동 1401호</t>
    <phoneticPr fontId="1" type="noConversion"/>
  </si>
  <si>
    <t>대전시 유성구 학하로 33(계산동, 학의뜰아파트)103동 602호</t>
    <phoneticPr fontId="1" type="noConversion"/>
  </si>
  <si>
    <t>3690지구 총재실</t>
    <phoneticPr fontId="1" type="noConversion"/>
  </si>
  <si>
    <t>백호</t>
    <phoneticPr fontId="1" type="noConversion"/>
  </si>
  <si>
    <t>운천</t>
    <phoneticPr fontId="1" type="noConversion"/>
  </si>
  <si>
    <t>이상봉</t>
    <phoneticPr fontId="1" type="noConversion"/>
  </si>
  <si>
    <t>부천시 원미구 길주로 70(상동,강산타운)704호</t>
    <phoneticPr fontId="1" type="noConversion"/>
  </si>
  <si>
    <t>고양시 덕양구 화정로 29(화정동, 은빛마을6단지)610동 1601호</t>
    <phoneticPr fontId="1" type="noConversion"/>
  </si>
  <si>
    <t>부천시 소사구 경인로 110번길 18 메디홀스병원</t>
    <phoneticPr fontId="1" type="noConversion"/>
  </si>
  <si>
    <t>3700지구 총재실</t>
    <phoneticPr fontId="1" type="noConversion"/>
  </si>
  <si>
    <t>성도</t>
    <phoneticPr fontId="1" type="noConversion"/>
  </si>
  <si>
    <t>경도</t>
    <phoneticPr fontId="1" type="noConversion"/>
  </si>
  <si>
    <t>반용석</t>
    <phoneticPr fontId="1" type="noConversion"/>
  </si>
  <si>
    <t>대구시 중구 동덕로 115(삼덕동2가,진석타워)501호</t>
    <phoneticPr fontId="1" type="noConversion"/>
  </si>
  <si>
    <t>대구시 수성구 동대구로 337 범어 화성파크리젠시 101동 2405호</t>
    <phoneticPr fontId="1" type="noConversion"/>
  </si>
  <si>
    <t>대구시 수성구 달구벌대로 2435 두산위브더제니스 103동 703호</t>
    <phoneticPr fontId="1" type="noConversion"/>
  </si>
  <si>
    <t>3710지구 총재실</t>
    <phoneticPr fontId="1" type="noConversion"/>
  </si>
  <si>
    <t>해암</t>
    <phoneticPr fontId="1" type="noConversion"/>
  </si>
  <si>
    <t>소곡</t>
    <phoneticPr fontId="1" type="noConversion"/>
  </si>
  <si>
    <t>나일도</t>
    <phoneticPr fontId="1" type="noConversion"/>
  </si>
  <si>
    <t>광주시 서구 대남대로 448(농성동) 3710지구회관 2층</t>
    <phoneticPr fontId="1" type="noConversion"/>
  </si>
  <si>
    <t>광주시 동구 의재로 23-8 (학동, 아남아파트)101동 917호</t>
    <phoneticPr fontId="1" type="noConversion"/>
  </si>
  <si>
    <t>광주시 북구 서강로 54번길 50 206동 1104호(운암동, 벽산블루밍메가씨티아파트)</t>
    <phoneticPr fontId="1" type="noConversion"/>
  </si>
  <si>
    <t>경상남도  양산시 물금읍 야리로112 KJ플러스 5층 507호</t>
    <phoneticPr fontId="1" type="noConversion"/>
  </si>
  <si>
    <t>한당</t>
    <phoneticPr fontId="1" type="noConversion"/>
  </si>
  <si>
    <t>남택일</t>
    <phoneticPr fontId="1" type="noConversion"/>
  </si>
  <si>
    <t>청강</t>
    <phoneticPr fontId="1" type="noConversion"/>
  </si>
  <si>
    <t>지구총재실</t>
    <phoneticPr fontId="1" type="noConversion"/>
  </si>
  <si>
    <t>울산시 중구 강북로 105 5층 504호</t>
    <phoneticPr fontId="1" type="noConversion"/>
  </si>
  <si>
    <t>3722지구 총재실</t>
    <phoneticPr fontId="1" type="noConversion"/>
  </si>
  <si>
    <t>구산</t>
    <phoneticPr fontId="1" type="noConversion"/>
  </si>
  <si>
    <t>현봉</t>
    <phoneticPr fontId="1" type="noConversion"/>
  </si>
  <si>
    <t>노순남</t>
    <phoneticPr fontId="1" type="noConversion"/>
  </si>
  <si>
    <t>창원시 성산구 반송로 149번길 경남교통문화연수원 2층</t>
    <phoneticPr fontId="1" type="noConversion"/>
  </si>
  <si>
    <t>창원시 마산합포구 월영마을로 10(월영동,대동아파트)1012동 1303호</t>
    <phoneticPr fontId="1" type="noConversion"/>
  </si>
  <si>
    <t>김해시 금관대로 1180번길 86-1</t>
    <phoneticPr fontId="1" type="noConversion"/>
  </si>
  <si>
    <t>3730지구 총재실</t>
    <phoneticPr fontId="1" type="noConversion"/>
  </si>
  <si>
    <t>3750지구 총재실</t>
    <phoneticPr fontId="1" type="noConversion"/>
  </si>
  <si>
    <t>덕산</t>
    <phoneticPr fontId="1" type="noConversion"/>
  </si>
  <si>
    <t>성은</t>
    <phoneticPr fontId="1" type="noConversion"/>
  </si>
  <si>
    <t>황재붕</t>
    <phoneticPr fontId="1" type="noConversion"/>
  </si>
  <si>
    <t>춘천시 후석로 455번길 51 2층(후평동)</t>
    <phoneticPr fontId="1" type="noConversion"/>
  </si>
  <si>
    <t>춘천시 후만로 119(후평동, 금호빌리지) 8동 106호</t>
    <phoneticPr fontId="1" type="noConversion"/>
  </si>
  <si>
    <t>강원도 홍천군 홍천읍 석화로 77</t>
    <phoneticPr fontId="1" type="noConversion"/>
  </si>
  <si>
    <t>경립</t>
    <phoneticPr fontId="1" type="noConversion"/>
  </si>
  <si>
    <t>청운</t>
    <phoneticPr fontId="1" type="noConversion"/>
  </si>
  <si>
    <t>박호영</t>
    <phoneticPr fontId="1" type="noConversion"/>
  </si>
  <si>
    <t>충주시 사직로 216 2층</t>
    <phoneticPr fontId="1" type="noConversion"/>
  </si>
  <si>
    <t>청주시 흥덕구 제1순환로 399(신봉동)</t>
    <phoneticPr fontId="1" type="noConversion"/>
  </si>
  <si>
    <t>한상회</t>
    <phoneticPr fontId="1" type="noConversion"/>
  </si>
  <si>
    <t>허한</t>
    <phoneticPr fontId="1" type="noConversion"/>
  </si>
  <si>
    <t>수원시 권선구 금호로 248 (탑동, 현대탑월드상가) 202호</t>
    <phoneticPr fontId="1" type="noConversion"/>
  </si>
  <si>
    <t>오산시 대원로 29번길 7(원동, 한일빌딩)</t>
    <phoneticPr fontId="1" type="noConversion"/>
  </si>
  <si>
    <t>평택시 평택로 158</t>
    <phoneticPr fontId="1" type="noConversion"/>
  </si>
  <si>
    <t>외현</t>
    <phoneticPr fontId="1" type="noConversion"/>
  </si>
  <si>
    <t>초당</t>
    <phoneticPr fontId="1" type="noConversion"/>
  </si>
  <si>
    <t>정병성</t>
    <phoneticPr fontId="1" type="noConversion"/>
  </si>
  <si>
    <t>구리시 경훈로 197-10(인창동)</t>
    <phoneticPr fontId="1" type="noConversion"/>
  </si>
  <si>
    <t>구리시 경춘로 195 뉴중앙빌딩 401호(인창동, 286-4)</t>
    <phoneticPr fontId="1" type="noConversion"/>
  </si>
  <si>
    <t>여주시 연하동로 178</t>
    <phoneticPr fontId="1" type="noConversion"/>
  </si>
  <si>
    <t>서울 종로구 새문안로5길 19 로얄빌딩 930호</t>
  </si>
  <si>
    <t>서울시 영등포구 국제금융로 70번지 미원빌딩 705호</t>
    <phoneticPr fontId="1" type="noConversion"/>
  </si>
  <si>
    <t>경북 경주시 원화로 267 경주연합치과</t>
    <phoneticPr fontId="1" type="noConversion"/>
  </si>
  <si>
    <t>3600지구 총재실</t>
    <phoneticPr fontId="1" type="noConversion"/>
  </si>
  <si>
    <t>선거출마-총재실으로만 보냄</t>
    <phoneticPr fontId="1" type="noConversion"/>
  </si>
  <si>
    <t>용인시 수지구 성복2로 220 (성복동, 힐스테이트3차) 312동 402호</t>
    <phoneticPr fontId="1" type="noConversion"/>
  </si>
  <si>
    <t>천안시 동남구 만남로 52(신부동,문타워) 10층 문치과병원</t>
    <phoneticPr fontId="1" type="noConversion"/>
  </si>
  <si>
    <t>광주시 초월읍 진새골길 145 (대쌍령리, 산 41-7)</t>
    <phoneticPr fontId="1" type="noConversion"/>
  </si>
  <si>
    <t>충남 금산군 금산읍 비범로 5 (상리)</t>
    <phoneticPr fontId="1" type="noConversion"/>
  </si>
  <si>
    <t>서울특별시 강남구 강남대로162길 41-19 (신사동) 501호</t>
    <phoneticPr fontId="1" type="noConversion"/>
  </si>
  <si>
    <t>서울 종로구 새문안로5길 19 로얄빌딩 930호</t>
    <phoneticPr fontId="1" type="noConversion"/>
  </si>
  <si>
    <t>0 3173</t>
    <phoneticPr fontId="1" type="noConversion"/>
  </si>
  <si>
    <t>0 6028</t>
    <phoneticPr fontId="1" type="noConversion"/>
  </si>
  <si>
    <t>0 3169</t>
    <phoneticPr fontId="1" type="noConversion"/>
  </si>
  <si>
    <t>0 7333</t>
    <phoneticPr fontId="1" type="noConversion"/>
  </si>
  <si>
    <t>3590지구 총재님</t>
    <phoneticPr fontId="1" type="noConversion"/>
  </si>
  <si>
    <t>3590지구 차기총재님</t>
    <phoneticPr fontId="1" type="noConversion"/>
  </si>
  <si>
    <t>3600지구 총재님</t>
    <phoneticPr fontId="1" type="noConversion"/>
  </si>
  <si>
    <t>3600지구 차기총재님</t>
    <phoneticPr fontId="1" type="noConversion"/>
  </si>
  <si>
    <t>3610지구 총재님</t>
    <phoneticPr fontId="1" type="noConversion"/>
  </si>
  <si>
    <t>3620지구 총재님</t>
    <phoneticPr fontId="1" type="noConversion"/>
  </si>
  <si>
    <t>3620지구 차기총재님</t>
    <phoneticPr fontId="1" type="noConversion"/>
  </si>
  <si>
    <t>3630지구 총재님</t>
    <phoneticPr fontId="1" type="noConversion"/>
  </si>
  <si>
    <t>3630지구 차기총재님</t>
    <phoneticPr fontId="1" type="noConversion"/>
  </si>
  <si>
    <t>3640지구 총재님</t>
    <phoneticPr fontId="1" type="noConversion"/>
  </si>
  <si>
    <t>3640지구 차기총재님</t>
    <phoneticPr fontId="1" type="noConversion"/>
  </si>
  <si>
    <t>3650지구 이순동 총재님</t>
    <phoneticPr fontId="1" type="noConversion"/>
  </si>
  <si>
    <t>3650지구 장세호 차기총재님</t>
    <phoneticPr fontId="1" type="noConversion"/>
  </si>
  <si>
    <t>3662지구 총재님</t>
    <phoneticPr fontId="1" type="noConversion"/>
  </si>
  <si>
    <t>3662지구 차기총재님</t>
    <phoneticPr fontId="1" type="noConversion"/>
  </si>
  <si>
    <t>3670지구 총재님</t>
    <phoneticPr fontId="1" type="noConversion"/>
  </si>
  <si>
    <t>3670지구 차기총재님</t>
    <phoneticPr fontId="1" type="noConversion"/>
  </si>
  <si>
    <t>3680지구 총재님</t>
    <phoneticPr fontId="1" type="noConversion"/>
  </si>
  <si>
    <t>3680지구 차기총재님</t>
    <phoneticPr fontId="1" type="noConversion"/>
  </si>
  <si>
    <t>3690지구 총재님</t>
    <phoneticPr fontId="1" type="noConversion"/>
  </si>
  <si>
    <t>3690지구 차기총재님</t>
    <phoneticPr fontId="1" type="noConversion"/>
  </si>
  <si>
    <t>3700지구 총재님</t>
    <phoneticPr fontId="1" type="noConversion"/>
  </si>
  <si>
    <t>3700지구 차기총재님</t>
    <phoneticPr fontId="1" type="noConversion"/>
  </si>
  <si>
    <t>3710지구 총재님</t>
    <phoneticPr fontId="1" type="noConversion"/>
  </si>
  <si>
    <t>3710지구 차기총재님</t>
    <phoneticPr fontId="1" type="noConversion"/>
  </si>
  <si>
    <t>3721지구 차기총재님</t>
    <phoneticPr fontId="1" type="noConversion"/>
  </si>
  <si>
    <t>3722지구 총재님</t>
    <phoneticPr fontId="1" type="noConversion"/>
  </si>
  <si>
    <t>3722지구 차기총재님</t>
    <phoneticPr fontId="1" type="noConversion"/>
  </si>
  <si>
    <t>3730지구 총재님</t>
    <phoneticPr fontId="1" type="noConversion"/>
  </si>
  <si>
    <t>3730지구 차기총재님</t>
    <phoneticPr fontId="1" type="noConversion"/>
  </si>
  <si>
    <t>3740지구 총재님</t>
    <phoneticPr fontId="1" type="noConversion"/>
  </si>
  <si>
    <t>3740지구 차기총재님</t>
    <phoneticPr fontId="1" type="noConversion"/>
  </si>
  <si>
    <t>3750지구 총재님</t>
    <phoneticPr fontId="1" type="noConversion"/>
  </si>
  <si>
    <t>3750지구 차기총재님</t>
    <phoneticPr fontId="1" type="noConversion"/>
  </si>
  <si>
    <t>3721지구 총재님</t>
    <phoneticPr fontId="1" type="noConversion"/>
  </si>
  <si>
    <t>3610지구 차기총재님</t>
    <phoneticPr fontId="1" type="noConversion"/>
  </si>
  <si>
    <t>청송</t>
    <phoneticPr fontId="1" type="noConversion"/>
  </si>
  <si>
    <t>심학수</t>
    <phoneticPr fontId="1" type="noConversion"/>
  </si>
  <si>
    <t>초청장 발송 리스트</t>
    <phoneticPr fontId="1" type="noConversion"/>
  </si>
  <si>
    <t xml:space="preserve">RI회장대리 </t>
    <phoneticPr fontId="1" type="noConversion"/>
  </si>
  <si>
    <t>이정현</t>
    <phoneticPr fontId="1" type="noConversion"/>
  </si>
  <si>
    <t>3661지구 총재단</t>
    <phoneticPr fontId="1" type="noConversion"/>
  </si>
  <si>
    <t>3661지구 총재지역대표 및 클럽회장</t>
    <phoneticPr fontId="1" type="noConversion"/>
  </si>
  <si>
    <t>오시카와 히로미</t>
  </si>
  <si>
    <t>임마뉴엘 코시고</t>
  </si>
  <si>
    <t>메일발송</t>
    <phoneticPr fontId="1" type="noConversion"/>
  </si>
  <si>
    <t xml:space="preserve">3590지구 총재 </t>
    <phoneticPr fontId="1" type="noConversion"/>
  </si>
  <si>
    <t xml:space="preserve">3590지구 차기총재 </t>
    <phoneticPr fontId="1" type="noConversion"/>
  </si>
  <si>
    <t xml:space="preserve">3600지구 총재 </t>
    <phoneticPr fontId="1" type="noConversion"/>
  </si>
  <si>
    <t xml:space="preserve">3600지구 차기총재 </t>
    <phoneticPr fontId="1" type="noConversion"/>
  </si>
  <si>
    <t xml:space="preserve">3610지구 총재 </t>
    <phoneticPr fontId="1" type="noConversion"/>
  </si>
  <si>
    <t xml:space="preserve">3610지구 차기총재 </t>
    <phoneticPr fontId="1" type="noConversion"/>
  </si>
  <si>
    <t xml:space="preserve">3620지구 총재 </t>
    <phoneticPr fontId="1" type="noConversion"/>
  </si>
  <si>
    <t xml:space="preserve">3620지구 차기총재 </t>
    <phoneticPr fontId="1" type="noConversion"/>
  </si>
  <si>
    <t xml:space="preserve">3630지구 총재 </t>
    <phoneticPr fontId="1" type="noConversion"/>
  </si>
  <si>
    <t xml:space="preserve">3630지구 차기총재 </t>
    <phoneticPr fontId="1" type="noConversion"/>
  </si>
  <si>
    <t xml:space="preserve">3640지구 총재 </t>
    <phoneticPr fontId="1" type="noConversion"/>
  </si>
  <si>
    <t xml:space="preserve">3640지구 차기총재 </t>
    <phoneticPr fontId="1" type="noConversion"/>
  </si>
  <si>
    <t xml:space="preserve">3650지구 총재 </t>
    <phoneticPr fontId="1" type="noConversion"/>
  </si>
  <si>
    <t xml:space="preserve">3650지구 차기총재 </t>
    <phoneticPr fontId="1" type="noConversion"/>
  </si>
  <si>
    <t xml:space="preserve">3662지구 총재 </t>
    <phoneticPr fontId="1" type="noConversion"/>
  </si>
  <si>
    <t xml:space="preserve">3662지구 차기총재 </t>
    <phoneticPr fontId="1" type="noConversion"/>
  </si>
  <si>
    <t xml:space="preserve">3670지구 총재 </t>
    <phoneticPr fontId="1" type="noConversion"/>
  </si>
  <si>
    <t xml:space="preserve">3670지구 차기총재 </t>
    <phoneticPr fontId="1" type="noConversion"/>
  </si>
  <si>
    <t xml:space="preserve">3680지구 총재 </t>
    <phoneticPr fontId="1" type="noConversion"/>
  </si>
  <si>
    <t xml:space="preserve">3680지구 차기총재 </t>
    <phoneticPr fontId="1" type="noConversion"/>
  </si>
  <si>
    <t xml:space="preserve">3690지구 총재 </t>
    <phoneticPr fontId="1" type="noConversion"/>
  </si>
  <si>
    <t xml:space="preserve">3690지구 차기총재 </t>
    <phoneticPr fontId="1" type="noConversion"/>
  </si>
  <si>
    <t xml:space="preserve">3700지구 총재 </t>
    <phoneticPr fontId="1" type="noConversion"/>
  </si>
  <si>
    <t xml:space="preserve">3700지구 차기총재 </t>
    <phoneticPr fontId="1" type="noConversion"/>
  </si>
  <si>
    <t xml:space="preserve">3710지구 총재 </t>
    <phoneticPr fontId="1" type="noConversion"/>
  </si>
  <si>
    <t xml:space="preserve">3710지구 차기총재 </t>
    <phoneticPr fontId="1" type="noConversion"/>
  </si>
  <si>
    <t xml:space="preserve">3721지구 총재 </t>
    <phoneticPr fontId="1" type="noConversion"/>
  </si>
  <si>
    <t xml:space="preserve">3721지구 차기총재 </t>
    <phoneticPr fontId="1" type="noConversion"/>
  </si>
  <si>
    <t xml:space="preserve">3722지구 총재 </t>
    <phoneticPr fontId="1" type="noConversion"/>
  </si>
  <si>
    <t xml:space="preserve">3722지구 차기총재 </t>
    <phoneticPr fontId="1" type="noConversion"/>
  </si>
  <si>
    <t xml:space="preserve">3730지구 총재 </t>
    <phoneticPr fontId="1" type="noConversion"/>
  </si>
  <si>
    <t xml:space="preserve">3730지구 차기총재 </t>
    <phoneticPr fontId="1" type="noConversion"/>
  </si>
  <si>
    <t xml:space="preserve">3740지구 총재 </t>
    <phoneticPr fontId="1" type="noConversion"/>
  </si>
  <si>
    <t xml:space="preserve">3740지구 차기총재 </t>
    <phoneticPr fontId="1" type="noConversion"/>
  </si>
  <si>
    <t xml:space="preserve">3750지구 총재 </t>
    <phoneticPr fontId="1" type="noConversion"/>
  </si>
  <si>
    <t xml:space="preserve">3750지구 차기총재 </t>
    <phoneticPr fontId="1" type="noConversion"/>
  </si>
  <si>
    <t>청소년연합 이사장</t>
    <phoneticPr fontId="1" type="noConversion"/>
  </si>
  <si>
    <r>
      <rPr>
        <sz val="12"/>
        <color theme="1"/>
        <rFont val="HY견명조"/>
        <family val="1"/>
        <charset val="129"/>
      </rPr>
      <t>연락처</t>
    </r>
    <phoneticPr fontId="1" type="noConversion"/>
  </si>
  <si>
    <t>E- mail</t>
    <phoneticPr fontId="1" type="noConversion"/>
  </si>
  <si>
    <t>010-5268-5050</t>
    <phoneticPr fontId="1" type="noConversion"/>
  </si>
  <si>
    <r>
      <rPr>
        <sz val="12"/>
        <color theme="1"/>
        <rFont val="HY견명조"/>
        <family val="1"/>
        <charset val="129"/>
      </rPr>
      <t>중정</t>
    </r>
    <phoneticPr fontId="1" type="noConversion"/>
  </si>
  <si>
    <r>
      <rPr>
        <sz val="12"/>
        <color rgb="FF000000"/>
        <rFont val="HY견명조"/>
        <family val="1"/>
        <charset val="129"/>
      </rPr>
      <t>윤상구</t>
    </r>
    <r>
      <rPr>
        <sz val="12"/>
        <color rgb="FF000000"/>
        <rFont val="Times New Roman"/>
        <family val="1"/>
      </rPr>
      <t>(D-3650)</t>
    </r>
    <phoneticPr fontId="1" type="noConversion"/>
  </si>
  <si>
    <r>
      <rPr>
        <sz val="12"/>
        <color rgb="FF000000"/>
        <rFont val="HY견명조"/>
        <family val="1"/>
        <charset val="129"/>
      </rPr>
      <t>차기</t>
    </r>
    <r>
      <rPr>
        <sz val="12"/>
        <color rgb="FF000000"/>
        <rFont val="Times New Roman"/>
        <family val="1"/>
      </rPr>
      <t xml:space="preserve"> </t>
    </r>
    <r>
      <rPr>
        <sz val="12"/>
        <color rgb="FF000000"/>
        <rFont val="HY견명조"/>
        <family val="1"/>
        <charset val="129"/>
      </rPr>
      <t>재단</t>
    </r>
    <r>
      <rPr>
        <sz val="12"/>
        <color rgb="FF000000"/>
        <rFont val="Times New Roman"/>
        <family val="1"/>
      </rPr>
      <t xml:space="preserve"> </t>
    </r>
    <r>
      <rPr>
        <sz val="12"/>
        <color rgb="FF000000"/>
        <rFont val="HY견명조"/>
        <family val="1"/>
        <charset val="129"/>
      </rPr>
      <t>이사님</t>
    </r>
    <phoneticPr fontId="1" type="noConversion"/>
  </si>
  <si>
    <t>skyun@dongsuh.net</t>
    <phoneticPr fontId="1" type="noConversion"/>
  </si>
  <si>
    <t>010-3671-9699</t>
    <phoneticPr fontId="1" type="noConversion"/>
  </si>
  <si>
    <r>
      <rPr>
        <sz val="12"/>
        <color theme="1"/>
        <rFont val="HY견명조"/>
        <family val="1"/>
        <charset val="129"/>
      </rPr>
      <t>청송</t>
    </r>
    <phoneticPr fontId="1" type="noConversion"/>
  </si>
  <si>
    <r>
      <t xml:space="preserve">PDG </t>
    </r>
    <r>
      <rPr>
        <sz val="12"/>
        <color theme="1"/>
        <rFont val="HY견명조"/>
        <family val="1"/>
        <charset val="129"/>
      </rPr>
      <t>유홍식</t>
    </r>
    <r>
      <rPr>
        <sz val="12"/>
        <color theme="1"/>
        <rFont val="Times New Roman"/>
        <family val="1"/>
      </rPr>
      <t xml:space="preserve"> (D-3670) </t>
    </r>
    <phoneticPr fontId="1" type="noConversion"/>
  </si>
  <si>
    <t>ARC</t>
    <phoneticPr fontId="1" type="noConversion"/>
  </si>
  <si>
    <t>seungil9699@daum.net</t>
    <phoneticPr fontId="1" type="noConversion"/>
  </si>
  <si>
    <t>010-2564-3204</t>
    <phoneticPr fontId="1" type="noConversion"/>
  </si>
  <si>
    <r>
      <rPr>
        <sz val="12"/>
        <color theme="1"/>
        <rFont val="HY견명조"/>
        <family val="1"/>
        <charset val="129"/>
      </rPr>
      <t>남천</t>
    </r>
    <phoneticPr fontId="1" type="noConversion"/>
  </si>
  <si>
    <r>
      <t xml:space="preserve">PDG </t>
    </r>
    <r>
      <rPr>
        <sz val="12"/>
        <color theme="1"/>
        <rFont val="HY견명조"/>
        <family val="1"/>
        <charset val="129"/>
      </rPr>
      <t>길광섭</t>
    </r>
    <r>
      <rPr>
        <sz val="12"/>
        <color theme="1"/>
        <rFont val="Times New Roman"/>
        <family val="1"/>
      </rPr>
      <t xml:space="preserve"> (D-3690) </t>
    </r>
    <phoneticPr fontId="1" type="noConversion"/>
  </si>
  <si>
    <t>kskil3@korea.com</t>
    <phoneticPr fontId="1" type="noConversion"/>
  </si>
  <si>
    <t>010-3595-6959</t>
    <phoneticPr fontId="1" type="noConversion"/>
  </si>
  <si>
    <r>
      <rPr>
        <sz val="12"/>
        <color theme="1"/>
        <rFont val="HY견명조"/>
        <family val="1"/>
        <charset val="129"/>
      </rPr>
      <t>초암</t>
    </r>
    <phoneticPr fontId="1" type="noConversion"/>
  </si>
  <si>
    <r>
      <t xml:space="preserve">PDG </t>
    </r>
    <r>
      <rPr>
        <sz val="12"/>
        <color rgb="FF000000"/>
        <rFont val="HY견명조"/>
        <family val="1"/>
        <charset val="129"/>
      </rPr>
      <t>최해상</t>
    </r>
    <r>
      <rPr>
        <sz val="12"/>
        <color rgb="FF000000"/>
        <rFont val="Times New Roman"/>
        <family val="1"/>
      </rPr>
      <t xml:space="preserve"> (D-3721) </t>
    </r>
    <phoneticPr fontId="1" type="noConversion"/>
  </si>
  <si>
    <t>ceochoi@daeducki.com</t>
    <phoneticPr fontId="1" type="noConversion"/>
  </si>
  <si>
    <t>010-3725-3548</t>
    <phoneticPr fontId="1" type="noConversion"/>
  </si>
  <si>
    <r>
      <rPr>
        <sz val="12"/>
        <color theme="1"/>
        <rFont val="HY견명조"/>
        <family val="1"/>
        <charset val="129"/>
      </rPr>
      <t>우암</t>
    </r>
    <phoneticPr fontId="1" type="noConversion"/>
  </si>
  <si>
    <r>
      <t xml:space="preserve">PDG </t>
    </r>
    <r>
      <rPr>
        <sz val="12"/>
        <color theme="1"/>
        <rFont val="HY견명조"/>
        <family val="1"/>
        <charset val="129"/>
      </rPr>
      <t>김석태</t>
    </r>
    <r>
      <rPr>
        <sz val="12"/>
        <color theme="1"/>
        <rFont val="Times New Roman"/>
        <family val="1"/>
      </rPr>
      <t xml:space="preserve"> (D-3750) </t>
    </r>
    <phoneticPr fontId="1" type="noConversion"/>
  </si>
  <si>
    <t>dyts@chol.com</t>
    <phoneticPr fontId="1" type="noConversion"/>
  </si>
  <si>
    <r>
      <rPr>
        <sz val="12"/>
        <color theme="1"/>
        <rFont val="바탕"/>
        <family val="1"/>
        <charset val="129"/>
      </rPr>
      <t>서울시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바탕"/>
        <family val="1"/>
        <charset val="129"/>
      </rPr>
      <t>종로구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바탕"/>
        <family val="1"/>
        <charset val="129"/>
      </rPr>
      <t>삼일대로</t>
    </r>
    <r>
      <rPr>
        <sz val="12"/>
        <color theme="1"/>
        <rFont val="Times New Roman"/>
        <family val="1"/>
      </rPr>
      <t xml:space="preserve"> 469 (</t>
    </r>
    <r>
      <rPr>
        <sz val="12"/>
        <color theme="1"/>
        <rFont val="바탕"/>
        <family val="1"/>
        <charset val="129"/>
      </rPr>
      <t>경운동</t>
    </r>
    <r>
      <rPr>
        <sz val="12"/>
        <color theme="1"/>
        <rFont val="Times New Roman"/>
        <family val="1"/>
      </rPr>
      <t xml:space="preserve">, </t>
    </r>
    <r>
      <rPr>
        <sz val="12"/>
        <color theme="1"/>
        <rFont val="바탕"/>
        <family val="1"/>
        <charset val="129"/>
      </rPr>
      <t>서원빌딩</t>
    </r>
    <r>
      <rPr>
        <sz val="12"/>
        <color theme="1"/>
        <rFont val="Times New Roman"/>
        <family val="1"/>
      </rPr>
      <t>) 7</t>
    </r>
    <r>
      <rPr>
        <sz val="12"/>
        <color theme="1"/>
        <rFont val="바탕"/>
        <family val="1"/>
        <charset val="129"/>
      </rPr>
      <t>층</t>
    </r>
    <phoneticPr fontId="1" type="noConversion"/>
  </si>
  <si>
    <t>0 3147</t>
    <phoneticPr fontId="1" type="noConversion"/>
  </si>
  <si>
    <r>
      <t xml:space="preserve"> </t>
    </r>
    <r>
      <rPr>
        <sz val="12"/>
        <color theme="1"/>
        <rFont val="바탕"/>
        <family val="1"/>
        <charset val="129"/>
      </rPr>
      <t>전주시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바탕"/>
        <family val="1"/>
        <charset val="129"/>
      </rPr>
      <t>덕진구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바탕"/>
        <family val="1"/>
        <charset val="129"/>
      </rPr>
      <t>팔달로</t>
    </r>
    <r>
      <rPr>
        <sz val="12"/>
        <color theme="1"/>
        <rFont val="Times New Roman"/>
        <family val="1"/>
      </rPr>
      <t xml:space="preserve"> 322 (</t>
    </r>
    <r>
      <rPr>
        <sz val="12"/>
        <color theme="1"/>
        <rFont val="바탕"/>
        <family val="1"/>
        <charset val="129"/>
      </rPr>
      <t>진북동</t>
    </r>
    <r>
      <rPr>
        <sz val="12"/>
        <color theme="1"/>
        <rFont val="Times New Roman"/>
        <family val="1"/>
      </rPr>
      <t>)</t>
    </r>
    <phoneticPr fontId="1" type="noConversion"/>
  </si>
  <si>
    <r>
      <t xml:space="preserve"> </t>
    </r>
    <r>
      <rPr>
        <sz val="12"/>
        <color theme="1"/>
        <rFont val="바탕"/>
        <family val="1"/>
        <charset val="129"/>
      </rPr>
      <t>광명시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바탕"/>
        <family val="1"/>
        <charset val="129"/>
      </rPr>
      <t>오리로</t>
    </r>
    <r>
      <rPr>
        <sz val="12"/>
        <color theme="1"/>
        <rFont val="Times New Roman"/>
        <family val="1"/>
      </rPr>
      <t xml:space="preserve"> 966 (</t>
    </r>
    <r>
      <rPr>
        <sz val="12"/>
        <color theme="1"/>
        <rFont val="바탕"/>
        <family val="1"/>
        <charset val="129"/>
      </rPr>
      <t>광명동</t>
    </r>
    <r>
      <rPr>
        <sz val="12"/>
        <color theme="1"/>
        <rFont val="Times New Roman"/>
        <family val="1"/>
      </rPr>
      <t>)</t>
    </r>
    <phoneticPr fontId="1" type="noConversion"/>
  </si>
  <si>
    <r>
      <t xml:space="preserve"> </t>
    </r>
    <r>
      <rPr>
        <sz val="12"/>
        <color theme="1"/>
        <rFont val="바탕"/>
        <family val="1"/>
        <charset val="129"/>
      </rPr>
      <t>울산시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바탕"/>
        <family val="1"/>
        <charset val="129"/>
      </rPr>
      <t>남구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바탕"/>
        <family val="1"/>
        <charset val="129"/>
      </rPr>
      <t>문수로</t>
    </r>
    <r>
      <rPr>
        <sz val="12"/>
        <color theme="1"/>
        <rFont val="Times New Roman"/>
        <family val="1"/>
      </rPr>
      <t xml:space="preserve"> 423</t>
    </r>
    <r>
      <rPr>
        <sz val="12"/>
        <color theme="1"/>
        <rFont val="바탕"/>
        <family val="1"/>
        <charset val="129"/>
      </rPr>
      <t>번길</t>
    </r>
    <r>
      <rPr>
        <sz val="12"/>
        <color theme="1"/>
        <rFont val="Times New Roman"/>
        <family val="1"/>
      </rPr>
      <t xml:space="preserve"> 8 </t>
    </r>
    <r>
      <rPr>
        <sz val="12"/>
        <color theme="1"/>
        <rFont val="바탕"/>
        <family val="1"/>
        <charset val="129"/>
      </rPr>
      <t>지우프라자</t>
    </r>
    <r>
      <rPr>
        <sz val="12"/>
        <color theme="1"/>
        <rFont val="Times New Roman"/>
        <family val="1"/>
      </rPr>
      <t xml:space="preserve"> 2</t>
    </r>
    <r>
      <rPr>
        <sz val="12"/>
        <color theme="1"/>
        <rFont val="바탕"/>
        <family val="1"/>
        <charset val="129"/>
      </rPr>
      <t>층</t>
    </r>
    <phoneticPr fontId="1" type="noConversion"/>
  </si>
  <si>
    <r>
      <t xml:space="preserve"> </t>
    </r>
    <r>
      <rPr>
        <sz val="12"/>
        <color theme="1"/>
        <rFont val="바탕"/>
        <family val="1"/>
        <charset val="129"/>
      </rPr>
      <t>화성시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바탕"/>
        <family val="1"/>
        <charset val="129"/>
      </rPr>
      <t>비봉면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바탕"/>
        <family val="1"/>
        <charset val="129"/>
      </rPr>
      <t>주석로</t>
    </r>
    <r>
      <rPr>
        <sz val="12"/>
        <color theme="1"/>
        <rFont val="Times New Roman"/>
        <family val="1"/>
      </rPr>
      <t xml:space="preserve"> 404 (</t>
    </r>
    <r>
      <rPr>
        <sz val="12"/>
        <color theme="1"/>
        <rFont val="바탕"/>
        <family val="1"/>
        <charset val="129"/>
      </rPr>
      <t>자안리</t>
    </r>
    <r>
      <rPr>
        <sz val="12"/>
        <color theme="1"/>
        <rFont val="Times New Roman"/>
        <family val="1"/>
      </rPr>
      <t>)</t>
    </r>
    <phoneticPr fontId="1" type="noConversion"/>
  </si>
  <si>
    <t>윤상구</t>
    <phoneticPr fontId="1" type="noConversion"/>
  </si>
  <si>
    <t>길광섭</t>
    <phoneticPr fontId="1" type="noConversion"/>
  </si>
  <si>
    <t>최해상</t>
    <phoneticPr fontId="1" type="noConversion"/>
  </si>
  <si>
    <t>김석태</t>
    <phoneticPr fontId="1" type="noConversion"/>
  </si>
  <si>
    <t>국제봉사위원장(DISC)</t>
    <phoneticPr fontId="1" type="noConversion"/>
  </si>
  <si>
    <t>차기 로타리재단 이사님</t>
    <phoneticPr fontId="1" type="noConversion"/>
  </si>
  <si>
    <t>이종열</t>
    <phoneticPr fontId="1" type="noConversion"/>
  </si>
  <si>
    <t>참석못함</t>
    <phoneticPr fontId="1" type="noConversion"/>
  </si>
  <si>
    <t>어시스턴트 로타리코디네이트(ARC)</t>
    <phoneticPr fontId="1" type="noConversion"/>
  </si>
  <si>
    <t>유홍식</t>
    <phoneticPr fontId="1" type="noConversion"/>
  </si>
  <si>
    <t>최해상</t>
    <phoneticPr fontId="1" type="noConversion"/>
  </si>
  <si>
    <t>김석태</t>
    <phoneticPr fontId="1" type="noConversion"/>
  </si>
  <si>
    <t>중정</t>
    <phoneticPr fontId="1" type="noConversion"/>
  </si>
  <si>
    <t>청송</t>
    <phoneticPr fontId="1" type="noConversion"/>
  </si>
  <si>
    <t>남천</t>
    <phoneticPr fontId="1" type="noConversion"/>
  </si>
  <si>
    <t>초암</t>
    <phoneticPr fontId="1" type="noConversion"/>
  </si>
  <si>
    <t>우암</t>
    <phoneticPr fontId="1" type="noConversion"/>
  </si>
  <si>
    <t xml:space="preserve">3590지구 총재 </t>
    <phoneticPr fontId="1" type="noConversion"/>
  </si>
  <si>
    <t xml:space="preserve">3600지구 총재 </t>
    <phoneticPr fontId="1" type="noConversion"/>
  </si>
  <si>
    <t xml:space="preserve">3600지구 차기총재 </t>
    <phoneticPr fontId="1" type="noConversion"/>
  </si>
  <si>
    <t xml:space="preserve">3610지구 총재 </t>
    <phoneticPr fontId="1" type="noConversion"/>
  </si>
  <si>
    <t xml:space="preserve">3610지구 차기총재 </t>
    <phoneticPr fontId="1" type="noConversion"/>
  </si>
  <si>
    <t xml:space="preserve">3620지구 총재 </t>
    <phoneticPr fontId="1" type="noConversion"/>
  </si>
  <si>
    <t xml:space="preserve">3620지구 차기총재 </t>
    <phoneticPr fontId="1" type="noConversion"/>
  </si>
  <si>
    <t xml:space="preserve">3630지구 총재 </t>
    <phoneticPr fontId="1" type="noConversion"/>
  </si>
  <si>
    <t xml:space="preserve">3640지구 총재 </t>
    <phoneticPr fontId="1" type="noConversion"/>
  </si>
  <si>
    <t xml:space="preserve">3640지구 차기총재 </t>
    <phoneticPr fontId="1" type="noConversion"/>
  </si>
  <si>
    <t xml:space="preserve">3650지구 총재 </t>
    <phoneticPr fontId="1" type="noConversion"/>
  </si>
  <si>
    <t xml:space="preserve">3650지구 차기총재 </t>
    <phoneticPr fontId="1" type="noConversion"/>
  </si>
  <si>
    <t xml:space="preserve">3662지구 총재 </t>
    <phoneticPr fontId="1" type="noConversion"/>
  </si>
  <si>
    <t xml:space="preserve">3662지구 차기총재 </t>
    <phoneticPr fontId="1" type="noConversion"/>
  </si>
  <si>
    <t xml:space="preserve">3670지구 총재 </t>
    <phoneticPr fontId="1" type="noConversion"/>
  </si>
  <si>
    <t xml:space="preserve">3670지구 차기총재 </t>
    <phoneticPr fontId="1" type="noConversion"/>
  </si>
  <si>
    <t xml:space="preserve">3680지구 총재 </t>
    <phoneticPr fontId="1" type="noConversion"/>
  </si>
  <si>
    <t xml:space="preserve">3680지구 차기총재 </t>
    <phoneticPr fontId="1" type="noConversion"/>
  </si>
  <si>
    <t xml:space="preserve">3690지구 총재 </t>
    <phoneticPr fontId="1" type="noConversion"/>
  </si>
  <si>
    <t xml:space="preserve">3690지구 차기총재 </t>
    <phoneticPr fontId="1" type="noConversion"/>
  </si>
  <si>
    <t xml:space="preserve">3700지구 총재 </t>
    <phoneticPr fontId="1" type="noConversion"/>
  </si>
  <si>
    <t xml:space="preserve">3700지구 차기총재 </t>
    <phoneticPr fontId="1" type="noConversion"/>
  </si>
  <si>
    <t xml:space="preserve">3710지구 총재 </t>
    <phoneticPr fontId="1" type="noConversion"/>
  </si>
  <si>
    <t xml:space="preserve">3710지구 차기총재 </t>
    <phoneticPr fontId="1" type="noConversion"/>
  </si>
  <si>
    <t xml:space="preserve">3721지구 총재 </t>
    <phoneticPr fontId="1" type="noConversion"/>
  </si>
  <si>
    <t xml:space="preserve">3722지구 총재 </t>
    <phoneticPr fontId="1" type="noConversion"/>
  </si>
  <si>
    <t xml:space="preserve">3722지구 차기총재 </t>
    <phoneticPr fontId="1" type="noConversion"/>
  </si>
  <si>
    <t xml:space="preserve">3730지구 총재 </t>
    <phoneticPr fontId="1" type="noConversion"/>
  </si>
  <si>
    <t xml:space="preserve">3730지구 차기총재 </t>
    <phoneticPr fontId="1" type="noConversion"/>
  </si>
  <si>
    <t xml:space="preserve">3740지구 총재 </t>
    <phoneticPr fontId="1" type="noConversion"/>
  </si>
  <si>
    <t xml:space="preserve">3740지구 차기총재 </t>
    <phoneticPr fontId="1" type="noConversion"/>
  </si>
  <si>
    <t xml:space="preserve">3750지구 총재 </t>
    <phoneticPr fontId="1" type="noConversion"/>
  </si>
  <si>
    <t xml:space="preserve">3750지구 차기총재 </t>
    <phoneticPr fontId="1" type="noConversion"/>
  </si>
  <si>
    <t>hacksu.shim@partner.samsung.com</t>
    <phoneticPr fontId="1" type="noConversion"/>
  </si>
  <si>
    <t>korea-education@hanmail.net</t>
    <phoneticPr fontId="1" type="noConversion"/>
  </si>
  <si>
    <t>yho123456@hanmail.net</t>
    <phoneticPr fontId="1" type="noConversion"/>
  </si>
  <si>
    <t>jhs5137@naver.com</t>
    <phoneticPr fontId="1" type="noConversion"/>
  </si>
  <si>
    <t>knj0244@hanmail.net</t>
    <phoneticPr fontId="1" type="noConversion"/>
  </si>
  <si>
    <t>hongsoon3651@gmail.com</t>
    <phoneticPr fontId="1" type="noConversion"/>
  </si>
  <si>
    <t>lsy5215@naver.com</t>
    <phoneticPr fontId="1" type="noConversion"/>
  </si>
  <si>
    <t>hyc6538@hanmail.net</t>
    <phoneticPr fontId="1" type="noConversion"/>
  </si>
  <si>
    <t>보원</t>
    <phoneticPr fontId="1" type="noConversion"/>
  </si>
  <si>
    <t>와당</t>
    <phoneticPr fontId="1" type="noConversion"/>
  </si>
  <si>
    <t>이일영</t>
    <phoneticPr fontId="1" type="noConversion"/>
  </si>
  <si>
    <t>현성</t>
    <phoneticPr fontId="1" type="noConversion"/>
  </si>
  <si>
    <t>불참</t>
    <phoneticPr fontId="1" type="noConversion"/>
  </si>
  <si>
    <t>참석여부</t>
    <phoneticPr fontId="1" type="noConversion"/>
  </si>
  <si>
    <t xml:space="preserve">참석 </t>
    <phoneticPr fontId="1" type="noConversion"/>
  </si>
  <si>
    <t>참석</t>
    <phoneticPr fontId="1" type="noConversion"/>
  </si>
  <si>
    <t xml:space="preserve">3630지구 차기총재 </t>
    <phoneticPr fontId="1" type="noConversion"/>
  </si>
  <si>
    <t>구분</t>
    <phoneticPr fontId="1" type="noConversion"/>
  </si>
  <si>
    <t>KTX</t>
    <phoneticPr fontId="1" type="noConversion"/>
  </si>
  <si>
    <t>자가용</t>
    <phoneticPr fontId="1" type="noConversion"/>
  </si>
  <si>
    <t>비행기</t>
    <phoneticPr fontId="1" type="noConversion"/>
  </si>
  <si>
    <t>여부확인</t>
    <phoneticPr fontId="1" type="noConversion"/>
  </si>
  <si>
    <t>불참</t>
    <phoneticPr fontId="1" type="noConversion"/>
  </si>
  <si>
    <t>참석</t>
    <phoneticPr fontId="1" type="noConversion"/>
  </si>
  <si>
    <t>중정</t>
    <phoneticPr fontId="1" type="noConversion"/>
  </si>
  <si>
    <t>청송</t>
    <phoneticPr fontId="1" type="noConversion"/>
  </si>
  <si>
    <t xml:space="preserve">유홍식 </t>
    <phoneticPr fontId="1" type="noConversion"/>
  </si>
  <si>
    <t>남천</t>
    <phoneticPr fontId="1" type="noConversion"/>
  </si>
  <si>
    <t>초암</t>
    <phoneticPr fontId="1" type="noConversion"/>
  </si>
  <si>
    <t>우암</t>
    <phoneticPr fontId="1" type="noConversion"/>
  </si>
  <si>
    <t>참석</t>
    <phoneticPr fontId="1" type="noConversion"/>
  </si>
  <si>
    <t>불참</t>
    <phoneticPr fontId="1" type="noConversion"/>
  </si>
  <si>
    <t>참석</t>
    <phoneticPr fontId="1" type="noConversion"/>
  </si>
  <si>
    <t>불참</t>
    <phoneticPr fontId="1" type="noConversion"/>
  </si>
  <si>
    <t>15일</t>
    <phoneticPr fontId="1" type="noConversion"/>
  </si>
  <si>
    <t>15일만 가능</t>
    <phoneticPr fontId="1" type="noConversion"/>
  </si>
  <si>
    <t xml:space="preserve">3590지구 차기총재 </t>
    <phoneticPr fontId="1" type="noConversion"/>
  </si>
  <si>
    <t>배우자외</t>
    <phoneticPr fontId="1" type="noConversion"/>
  </si>
  <si>
    <t>차기사무총장 -정연배</t>
    <phoneticPr fontId="1" type="noConversion"/>
  </si>
  <si>
    <t>차기사무총장-이제혁/차기부총장 1명 동행</t>
    <phoneticPr fontId="1" type="noConversion"/>
  </si>
  <si>
    <t>3721지구 차기총재</t>
    <phoneticPr fontId="1" type="noConversion"/>
  </si>
  <si>
    <t>이정현</t>
    <phoneticPr fontId="1" type="noConversion"/>
  </si>
  <si>
    <t>원영란</t>
  </si>
  <si>
    <t>불참</t>
    <phoneticPr fontId="1" type="noConversion"/>
  </si>
  <si>
    <t>배순옥</t>
    <phoneticPr fontId="1" type="noConversion"/>
  </si>
  <si>
    <t>이민례</t>
    <phoneticPr fontId="1" type="noConversion"/>
  </si>
  <si>
    <t>김선미</t>
    <phoneticPr fontId="1" type="noConversion"/>
  </si>
  <si>
    <t>송미영</t>
    <phoneticPr fontId="1" type="noConversion"/>
  </si>
  <si>
    <t>이정희</t>
    <phoneticPr fontId="1" type="noConversion"/>
  </si>
  <si>
    <t>박인숙</t>
    <phoneticPr fontId="1" type="noConversion"/>
  </si>
  <si>
    <t>손태미</t>
    <phoneticPr fontId="1" type="noConversion"/>
  </si>
  <si>
    <t>정영희</t>
    <phoneticPr fontId="1" type="noConversion"/>
  </si>
  <si>
    <t>송석희</t>
    <phoneticPr fontId="1" type="noConversion"/>
  </si>
  <si>
    <t>이소희</t>
    <phoneticPr fontId="1" type="noConversion"/>
  </si>
  <si>
    <t xml:space="preserve">RI회장대리 </t>
    <phoneticPr fontId="1" type="noConversion"/>
  </si>
  <si>
    <t>RC</t>
    <phoneticPr fontId="1" type="noConversion"/>
  </si>
  <si>
    <t>RRFC</t>
    <phoneticPr fontId="1" type="noConversion"/>
  </si>
  <si>
    <t>RPIC</t>
    <phoneticPr fontId="1" type="noConversion"/>
  </si>
  <si>
    <t>RI차기이사</t>
    <phoneticPr fontId="1" type="noConversion"/>
  </si>
  <si>
    <t>화산</t>
  </si>
  <si>
    <t>화산</t>
    <phoneticPr fontId="1" type="noConversion"/>
  </si>
  <si>
    <t>김균</t>
    <phoneticPr fontId="1" type="noConversion"/>
  </si>
  <si>
    <t>유청</t>
    <phoneticPr fontId="1" type="noConversion"/>
  </si>
  <si>
    <t>성암</t>
    <phoneticPr fontId="1" type="noConversion"/>
  </si>
  <si>
    <t>경립</t>
    <phoneticPr fontId="1" type="noConversion"/>
  </si>
  <si>
    <t>존9,10A        총재단</t>
    <phoneticPr fontId="1" type="noConversion"/>
  </si>
  <si>
    <t>총재자문단 (1994-95)</t>
    <phoneticPr fontId="1" type="noConversion"/>
  </si>
  <si>
    <t>일륜</t>
    <phoneticPr fontId="29" type="noConversion"/>
  </si>
  <si>
    <t>정종엽</t>
  </si>
  <si>
    <t>총재자문단 (1997-98)</t>
    <phoneticPr fontId="1" type="noConversion"/>
  </si>
  <si>
    <t>범산</t>
  </si>
  <si>
    <t>양승열</t>
  </si>
  <si>
    <t>총재자문단 (1999-2000)</t>
    <phoneticPr fontId="1" type="noConversion"/>
  </si>
  <si>
    <t>학헌</t>
  </si>
  <si>
    <t>홍순박</t>
  </si>
  <si>
    <t>총재자문단 (2001-02)/자문위원</t>
    <phoneticPr fontId="1" type="noConversion"/>
  </si>
  <si>
    <t>추송</t>
  </si>
  <si>
    <t>박윤식</t>
  </si>
  <si>
    <t>총재자문단 (2003-04)/지구윤리위원</t>
    <phoneticPr fontId="1" type="noConversion"/>
  </si>
  <si>
    <t>노산</t>
  </si>
  <si>
    <t>양장연</t>
  </si>
  <si>
    <t>총재자문단 (2008-09)</t>
    <phoneticPr fontId="1" type="noConversion"/>
  </si>
  <si>
    <t>우당</t>
  </si>
  <si>
    <t>강정부</t>
  </si>
  <si>
    <t>총재자문단 (2009-10)/지구윤리위원</t>
    <phoneticPr fontId="1" type="noConversion"/>
  </si>
  <si>
    <t>야산</t>
  </si>
  <si>
    <t>장만영</t>
  </si>
  <si>
    <t>총재자문단 (2010-11)</t>
    <phoneticPr fontId="1" type="noConversion"/>
  </si>
  <si>
    <t>홍익</t>
  </si>
  <si>
    <t>윤홍주</t>
  </si>
  <si>
    <t>중보</t>
  </si>
  <si>
    <t>효산</t>
  </si>
  <si>
    <t>김채곤</t>
  </si>
  <si>
    <t>대송</t>
  </si>
  <si>
    <t>이근철</t>
  </si>
  <si>
    <t xml:space="preserve">조일 </t>
  </si>
  <si>
    <t>김봉수</t>
  </si>
  <si>
    <t>백양</t>
  </si>
  <si>
    <t>명보</t>
  </si>
  <si>
    <t>김충석</t>
  </si>
  <si>
    <t>총재자문단 (2011-12)/트레이너</t>
    <phoneticPr fontId="1" type="noConversion"/>
  </si>
  <si>
    <t>김균</t>
    <phoneticPr fontId="29" type="noConversion"/>
  </si>
  <si>
    <t>총재자문단 (2012-13)/로타리재단위원장</t>
    <phoneticPr fontId="1" type="noConversion"/>
  </si>
  <si>
    <t>서정의</t>
    <phoneticPr fontId="1" type="noConversion"/>
  </si>
  <si>
    <t>총재자문단 (2013-14)/지구윤리위원</t>
    <phoneticPr fontId="1" type="noConversion"/>
  </si>
  <si>
    <t>총재자문단 (2014-15)/지구윤리위원</t>
    <phoneticPr fontId="1" type="noConversion"/>
  </si>
  <si>
    <t>총재자문단 (2015-16)/지구윤리위원/지구전문위원</t>
    <phoneticPr fontId="1" type="noConversion"/>
  </si>
  <si>
    <t>총재자문단 (2016-17)</t>
    <phoneticPr fontId="1" type="noConversion"/>
  </si>
  <si>
    <t>서종범</t>
    <phoneticPr fontId="29" type="noConversion"/>
  </si>
  <si>
    <t>총재자문단 (2017-18)</t>
    <phoneticPr fontId="1" type="noConversion"/>
  </si>
  <si>
    <t>총재자문단 (2018-19)/RI국제대회참가촉진위원장</t>
    <phoneticPr fontId="1" type="noConversion"/>
  </si>
  <si>
    <t>행경</t>
    <phoneticPr fontId="29" type="noConversion"/>
  </si>
  <si>
    <t>남상우</t>
    <phoneticPr fontId="29" type="noConversion"/>
  </si>
  <si>
    <t>총재자문단 (2018-20)/지구발전위원장</t>
    <phoneticPr fontId="1" type="noConversion"/>
  </si>
  <si>
    <t>고원</t>
    <phoneticPr fontId="1" type="noConversion"/>
  </si>
  <si>
    <t>이기삼</t>
    <phoneticPr fontId="1" type="noConversion"/>
  </si>
  <si>
    <t>유현</t>
    <phoneticPr fontId="1" type="noConversion"/>
  </si>
  <si>
    <t>조문수</t>
    <phoneticPr fontId="1" type="noConversion"/>
  </si>
  <si>
    <t>3661지구</t>
    <phoneticPr fontId="1" type="noConversion"/>
  </si>
  <si>
    <t>성암</t>
    <phoneticPr fontId="1" type="noConversion"/>
  </si>
  <si>
    <t>이미숙</t>
    <phoneticPr fontId="1" type="noConversion"/>
  </si>
  <si>
    <t>NO</t>
    <phoneticPr fontId="32" type="noConversion"/>
  </si>
  <si>
    <t>지역</t>
    <phoneticPr fontId="32" type="noConversion"/>
  </si>
  <si>
    <t>지역대표</t>
    <phoneticPr fontId="1" type="noConversion"/>
  </si>
  <si>
    <t>클럽명</t>
    <phoneticPr fontId="32" type="noConversion"/>
  </si>
  <si>
    <t>회장명</t>
    <phoneticPr fontId="1" type="noConversion"/>
  </si>
  <si>
    <t>1지역</t>
    <phoneticPr fontId="1" type="noConversion"/>
  </si>
  <si>
    <t>박종경</t>
    <phoneticPr fontId="1" type="noConversion"/>
  </si>
  <si>
    <t>부산</t>
  </si>
  <si>
    <t>김규원</t>
  </si>
  <si>
    <t>부산 광복</t>
    <phoneticPr fontId="32" type="noConversion"/>
  </si>
  <si>
    <t>이만호</t>
  </si>
  <si>
    <t>부산 사하</t>
    <phoneticPr fontId="32" type="noConversion"/>
  </si>
  <si>
    <t>김복원</t>
  </si>
  <si>
    <t>부산 소산</t>
  </si>
  <si>
    <t>정주혁</t>
  </si>
  <si>
    <t>부산 다림</t>
    <phoneticPr fontId="32" type="noConversion"/>
  </si>
  <si>
    <t>조영천</t>
  </si>
  <si>
    <t>부산 친구</t>
    <phoneticPr fontId="1" type="noConversion"/>
  </si>
  <si>
    <t>김경진</t>
  </si>
  <si>
    <t>부산 우정</t>
    <phoneticPr fontId="1" type="noConversion"/>
  </si>
  <si>
    <t>최보필</t>
  </si>
  <si>
    <t xml:space="preserve">2지역 </t>
    <phoneticPr fontId="32" type="noConversion"/>
  </si>
  <si>
    <t>정영오</t>
    <phoneticPr fontId="1" type="noConversion"/>
  </si>
  <si>
    <t>남부산</t>
    <phoneticPr fontId="32" type="noConversion"/>
  </si>
  <si>
    <t>김성우</t>
  </si>
  <si>
    <t>부산 영도</t>
    <phoneticPr fontId="32" type="noConversion"/>
  </si>
  <si>
    <t>성영기</t>
  </si>
  <si>
    <t>부산 구덕</t>
  </si>
  <si>
    <t>유재순</t>
  </si>
  <si>
    <t>부산 남천</t>
  </si>
  <si>
    <t>김태전</t>
  </si>
  <si>
    <t>부산 수정</t>
    <phoneticPr fontId="32" type="noConversion"/>
  </si>
  <si>
    <t>김복순</t>
  </si>
  <si>
    <t>2지역</t>
    <phoneticPr fontId="1" type="noConversion"/>
  </si>
  <si>
    <t>3지역</t>
    <phoneticPr fontId="1" type="noConversion"/>
  </si>
  <si>
    <t>양효숙</t>
    <phoneticPr fontId="1" type="noConversion"/>
  </si>
  <si>
    <t>동부산</t>
  </si>
  <si>
    <t>구한수</t>
  </si>
  <si>
    <t>부산 온천</t>
    <phoneticPr fontId="32" type="noConversion"/>
  </si>
  <si>
    <t>조승종</t>
  </si>
  <si>
    <t>부산 미남</t>
  </si>
  <si>
    <t>이창규</t>
  </si>
  <si>
    <t>부산 충렬</t>
  </si>
  <si>
    <t>천성규</t>
  </si>
  <si>
    <t>자성대</t>
    <phoneticPr fontId="32" type="noConversion"/>
  </si>
  <si>
    <t>한영희</t>
  </si>
  <si>
    <t>부산 제일</t>
    <phoneticPr fontId="32" type="noConversion"/>
  </si>
  <si>
    <t>김동국</t>
  </si>
  <si>
    <t>부산 새오륜</t>
    <phoneticPr fontId="32" type="noConversion"/>
  </si>
  <si>
    <t>김형봉</t>
  </si>
  <si>
    <t>부산 신오륜</t>
    <phoneticPr fontId="32" type="noConversion"/>
  </si>
  <si>
    <t>이성원</t>
  </si>
  <si>
    <t>부산 금련</t>
    <phoneticPr fontId="1" type="noConversion"/>
  </si>
  <si>
    <t>정관희</t>
  </si>
  <si>
    <t>부산 영오륜</t>
    <phoneticPr fontId="1" type="noConversion"/>
  </si>
  <si>
    <t>조철민</t>
  </si>
  <si>
    <t>4지역</t>
    <phoneticPr fontId="1" type="noConversion"/>
  </si>
  <si>
    <t>허현범</t>
    <phoneticPr fontId="1" type="noConversion"/>
  </si>
  <si>
    <t>북부산</t>
    <phoneticPr fontId="32" type="noConversion"/>
  </si>
  <si>
    <t>이기락</t>
  </si>
  <si>
    <t>부산 부전</t>
  </si>
  <si>
    <t>추한권</t>
  </si>
  <si>
    <t>부산 부일</t>
    <phoneticPr fontId="29" type="noConversion"/>
  </si>
  <si>
    <t>하성철</t>
  </si>
  <si>
    <t>부산 부성</t>
    <phoneticPr fontId="32" type="noConversion"/>
  </si>
  <si>
    <t>권칠욱</t>
  </si>
  <si>
    <t>부산 수련</t>
  </si>
  <si>
    <t>임경희</t>
    <phoneticPr fontId="1" type="noConversion"/>
  </si>
  <si>
    <t>5지역</t>
    <phoneticPr fontId="1" type="noConversion"/>
  </si>
  <si>
    <t>박풍자</t>
    <phoneticPr fontId="1" type="noConversion"/>
  </si>
  <si>
    <t>중부산</t>
  </si>
  <si>
    <t>배성훈</t>
  </si>
  <si>
    <t>부산 동남</t>
  </si>
  <si>
    <t>신순애</t>
  </si>
  <si>
    <t>부산 오륙도</t>
    <phoneticPr fontId="32" type="noConversion"/>
  </si>
  <si>
    <t>박수자</t>
  </si>
  <si>
    <t>부산 범일</t>
    <phoneticPr fontId="32" type="noConversion"/>
  </si>
  <si>
    <t>성효남</t>
    <phoneticPr fontId="1" type="noConversion"/>
  </si>
  <si>
    <t>신부산</t>
    <phoneticPr fontId="32" type="noConversion"/>
  </si>
  <si>
    <t>김호준</t>
  </si>
  <si>
    <t>부산 교육</t>
    <phoneticPr fontId="1" type="noConversion"/>
  </si>
  <si>
    <t>천경자</t>
  </si>
  <si>
    <t>부산 글로벌e</t>
    <phoneticPr fontId="32" type="noConversion"/>
  </si>
  <si>
    <t>박경이</t>
  </si>
  <si>
    <t>6지역</t>
    <phoneticPr fontId="1" type="noConversion"/>
  </si>
  <si>
    <t>박기봉</t>
    <phoneticPr fontId="1" type="noConversion"/>
  </si>
  <si>
    <t>부산 서북</t>
    <phoneticPr fontId="32" type="noConversion"/>
  </si>
  <si>
    <t>문기호</t>
  </si>
  <si>
    <t>새부산</t>
  </si>
  <si>
    <t>김성환</t>
  </si>
  <si>
    <t>부산 낙동</t>
  </si>
  <si>
    <t>김진호</t>
  </si>
  <si>
    <t>부산 구포</t>
    <phoneticPr fontId="32" type="noConversion"/>
  </si>
  <si>
    <t>조한주</t>
  </si>
  <si>
    <t>부산 오성</t>
    <phoneticPr fontId="32" type="noConversion"/>
  </si>
  <si>
    <t>심양희</t>
  </si>
  <si>
    <t>부산 홍익</t>
    <phoneticPr fontId="32" type="noConversion"/>
  </si>
  <si>
    <t>김병억</t>
  </si>
  <si>
    <t>부산 강서</t>
  </si>
  <si>
    <t>배동현</t>
  </si>
  <si>
    <t>7지역</t>
    <phoneticPr fontId="1" type="noConversion"/>
  </si>
  <si>
    <t>정태일</t>
    <phoneticPr fontId="1" type="noConversion"/>
  </si>
  <si>
    <t>서부산</t>
  </si>
  <si>
    <t>안윤수</t>
  </si>
  <si>
    <t>부산진</t>
  </si>
  <si>
    <t>윤성용</t>
  </si>
  <si>
    <t>부산 서면</t>
  </si>
  <si>
    <t>배금강</t>
  </si>
  <si>
    <t>부산 남산</t>
    <phoneticPr fontId="32" type="noConversion"/>
  </si>
  <si>
    <t>문정희</t>
  </si>
  <si>
    <t>부산 동가련</t>
    <phoneticPr fontId="32" type="noConversion"/>
  </si>
  <si>
    <t>이세열</t>
  </si>
  <si>
    <t>부산 새서면</t>
    <phoneticPr fontId="32" type="noConversion"/>
  </si>
  <si>
    <t>김상우</t>
  </si>
  <si>
    <t>부산 뉴문화</t>
    <phoneticPr fontId="1" type="noConversion"/>
  </si>
  <si>
    <t>배태욱</t>
    <phoneticPr fontId="1" type="noConversion"/>
  </si>
  <si>
    <t>8지역</t>
    <phoneticPr fontId="1" type="noConversion"/>
  </si>
  <si>
    <t>김진규</t>
    <phoneticPr fontId="1" type="noConversion"/>
  </si>
  <si>
    <t>부산 항도</t>
    <phoneticPr fontId="32" type="noConversion"/>
  </si>
  <si>
    <t>류병송</t>
  </si>
  <si>
    <t>부산 서남</t>
  </si>
  <si>
    <t>정일수</t>
  </si>
  <si>
    <t>부산 대교</t>
  </si>
  <si>
    <t>최달식</t>
  </si>
  <si>
    <t>부산 을숙도</t>
    <phoneticPr fontId="32" type="noConversion"/>
  </si>
  <si>
    <t>조시환</t>
  </si>
  <si>
    <t>부산 장미</t>
  </si>
  <si>
    <t>안영애</t>
  </si>
  <si>
    <t>부산 가온</t>
    <phoneticPr fontId="1" type="noConversion"/>
  </si>
  <si>
    <t>권칠우</t>
  </si>
  <si>
    <t>부산 성산</t>
    <phoneticPr fontId="1" type="noConversion"/>
  </si>
  <si>
    <t>오명숙</t>
  </si>
  <si>
    <t>부산 레이디스</t>
    <phoneticPr fontId="1" type="noConversion"/>
  </si>
  <si>
    <t>신승혜</t>
  </si>
  <si>
    <t>9지역</t>
    <phoneticPr fontId="1" type="noConversion"/>
  </si>
  <si>
    <t>이용범</t>
    <phoneticPr fontId="1" type="noConversion"/>
  </si>
  <si>
    <t>부산 금정</t>
  </si>
  <si>
    <t>박정순</t>
  </si>
  <si>
    <t>부산 연제</t>
  </si>
  <si>
    <t>신정일</t>
  </si>
  <si>
    <t>부산 연산</t>
  </si>
  <si>
    <t>최용철</t>
  </si>
  <si>
    <t>부산 동연제</t>
    <phoneticPr fontId="32" type="noConversion"/>
  </si>
  <si>
    <t>문우철</t>
  </si>
  <si>
    <t>부산 에듀온</t>
    <phoneticPr fontId="1" type="noConversion"/>
  </si>
  <si>
    <t>이기숙</t>
  </si>
  <si>
    <t>부산 매화</t>
  </si>
  <si>
    <t>강은영</t>
  </si>
  <si>
    <t>부산 청솔</t>
    <phoneticPr fontId="32" type="noConversion"/>
  </si>
  <si>
    <t>김익현</t>
  </si>
  <si>
    <t>부산 누리마루</t>
    <phoneticPr fontId="1" type="noConversion"/>
  </si>
  <si>
    <t>전영자</t>
  </si>
  <si>
    <t>10지역</t>
    <phoneticPr fontId="1" type="noConversion"/>
  </si>
  <si>
    <t>배주식</t>
    <phoneticPr fontId="1" type="noConversion"/>
  </si>
  <si>
    <t>부산 해운대</t>
    <phoneticPr fontId="32" type="noConversion"/>
  </si>
  <si>
    <t>강경호</t>
  </si>
  <si>
    <t>부산 신해운대</t>
    <phoneticPr fontId="32" type="noConversion"/>
  </si>
  <si>
    <t>전영옥</t>
  </si>
  <si>
    <t>해운대신도시</t>
    <phoneticPr fontId="32" type="noConversion"/>
  </si>
  <si>
    <t>권영태</t>
  </si>
  <si>
    <t>부산 창조</t>
    <phoneticPr fontId="32" type="noConversion"/>
  </si>
  <si>
    <t>최경희</t>
    <phoneticPr fontId="1" type="noConversion"/>
  </si>
  <si>
    <t>부산 마린시티</t>
    <phoneticPr fontId="1" type="noConversion"/>
  </si>
  <si>
    <t>전진우</t>
    <phoneticPr fontId="1" type="noConversion"/>
  </si>
  <si>
    <t>부산 바른</t>
    <phoneticPr fontId="1" type="noConversion"/>
  </si>
  <si>
    <t>안성일</t>
    <phoneticPr fontId="1" type="noConversion"/>
  </si>
  <si>
    <t>11지역</t>
    <phoneticPr fontId="1" type="noConversion"/>
  </si>
  <si>
    <t>김인석</t>
    <phoneticPr fontId="1" type="noConversion"/>
  </si>
  <si>
    <t>부산 성지</t>
  </si>
  <si>
    <t>허태훈</t>
  </si>
  <si>
    <t>부산 백양</t>
  </si>
  <si>
    <t>김무상</t>
  </si>
  <si>
    <t>부산 대양</t>
  </si>
  <si>
    <t>이태철</t>
  </si>
  <si>
    <t>부산 한울</t>
  </si>
  <si>
    <t>박영석</t>
  </si>
  <si>
    <t>부산 로터스</t>
    <phoneticPr fontId="32" type="noConversion"/>
  </si>
  <si>
    <t>조용숙</t>
  </si>
  <si>
    <t>부산 자이언트</t>
    <phoneticPr fontId="1" type="noConversion"/>
  </si>
  <si>
    <t>황지원</t>
    <phoneticPr fontId="1" type="noConversion"/>
  </si>
  <si>
    <t>12지역</t>
    <phoneticPr fontId="1" type="noConversion"/>
  </si>
  <si>
    <t>주진철</t>
    <phoneticPr fontId="1" type="noConversion"/>
  </si>
  <si>
    <t>부산 동래</t>
  </si>
  <si>
    <t>허 열</t>
  </si>
  <si>
    <t>부산 새금정</t>
    <phoneticPr fontId="32" type="noConversion"/>
  </si>
  <si>
    <t>이두홍</t>
  </si>
  <si>
    <t>부산 내성</t>
    <phoneticPr fontId="32" type="noConversion"/>
  </si>
  <si>
    <t>조명현</t>
  </si>
  <si>
    <t>부산 해동</t>
    <phoneticPr fontId="32" type="noConversion"/>
  </si>
  <si>
    <t>양수원</t>
  </si>
  <si>
    <t>부산 중앙</t>
    <phoneticPr fontId="32" type="noConversion"/>
  </si>
  <si>
    <t>권용범</t>
  </si>
  <si>
    <t>부산 신화</t>
    <phoneticPr fontId="1" type="noConversion"/>
  </si>
  <si>
    <t>이기용</t>
  </si>
  <si>
    <t>부산 여명</t>
    <phoneticPr fontId="1" type="noConversion"/>
  </si>
  <si>
    <t>손미자</t>
  </si>
  <si>
    <t>13지역</t>
    <phoneticPr fontId="1" type="noConversion"/>
  </si>
  <si>
    <t>김진보</t>
    <phoneticPr fontId="1" type="noConversion"/>
  </si>
  <si>
    <t>부산 가람</t>
  </si>
  <si>
    <t>양희선</t>
  </si>
  <si>
    <t>부산 녹산</t>
  </si>
  <si>
    <t>하양근</t>
  </si>
  <si>
    <t>부산 무궁화</t>
    <phoneticPr fontId="32" type="noConversion"/>
  </si>
  <si>
    <t>최성호</t>
  </si>
  <si>
    <t>부산 에이스</t>
    <phoneticPr fontId="32" type="noConversion"/>
  </si>
  <si>
    <t>김재욱</t>
  </si>
  <si>
    <t>부산 민트</t>
    <phoneticPr fontId="32" type="noConversion"/>
  </si>
  <si>
    <t>김민주</t>
  </si>
  <si>
    <t>부산 명지</t>
    <phoneticPr fontId="32" type="noConversion"/>
  </si>
  <si>
    <t>설정숙</t>
  </si>
  <si>
    <t>14지역</t>
    <phoneticPr fontId="1" type="noConversion"/>
  </si>
  <si>
    <t>남인택</t>
    <phoneticPr fontId="1" type="noConversion"/>
  </si>
  <si>
    <t>부산 기장</t>
    <phoneticPr fontId="32" type="noConversion"/>
  </si>
  <si>
    <t>박정대</t>
  </si>
  <si>
    <t>부산 정관</t>
    <phoneticPr fontId="32" type="noConversion"/>
  </si>
  <si>
    <t>고영상</t>
  </si>
  <si>
    <t>부산 코러스</t>
    <phoneticPr fontId="32" type="noConversion"/>
  </si>
  <si>
    <t>박성숙</t>
  </si>
  <si>
    <t>부산 새기장</t>
    <phoneticPr fontId="1" type="noConversion"/>
  </si>
  <si>
    <t>김영관</t>
  </si>
  <si>
    <t>합  계</t>
    <phoneticPr fontId="1" type="noConversion"/>
  </si>
  <si>
    <t>2018-19 지구대회비</t>
    <phoneticPr fontId="1" type="noConversion"/>
  </si>
  <si>
    <t>지구대회비(1인당)</t>
    <phoneticPr fontId="1" type="noConversion"/>
  </si>
  <si>
    <t>지구대회비</t>
    <phoneticPr fontId="1" type="noConversion"/>
  </si>
  <si>
    <r>
      <t xml:space="preserve">회원수           </t>
    </r>
    <r>
      <rPr>
        <b/>
        <sz val="8"/>
        <rFont val="맑은 고딕"/>
        <family val="3"/>
        <charset val="129"/>
        <scheme val="minor"/>
      </rPr>
      <t>(3월8일 등록기준)</t>
    </r>
    <phoneticPr fontId="1" type="noConversion"/>
  </si>
  <si>
    <t>NO</t>
    <phoneticPr fontId="3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</si>
</sst>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3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color rgb="FF111111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rgb="FF282828"/>
      <name val="맑은 고딕"/>
      <family val="3"/>
      <charset val="129"/>
      <scheme val="minor"/>
    </font>
    <font>
      <sz val="12"/>
      <color theme="1"/>
      <name val="Times New Roman"/>
      <family val="1"/>
    </font>
    <font>
      <sz val="12"/>
      <color theme="1"/>
      <name val="HY견명조"/>
      <family val="1"/>
      <charset val="129"/>
    </font>
    <font>
      <sz val="12"/>
      <color rgb="FF000000"/>
      <name val="Times New Roman"/>
      <family val="1"/>
    </font>
    <font>
      <sz val="12"/>
      <color rgb="FF000000"/>
      <name val="HY견명조"/>
      <family val="1"/>
      <charset val="129"/>
    </font>
    <font>
      <sz val="12"/>
      <color theme="1"/>
      <name val="바탕"/>
      <family val="1"/>
      <charset val="129"/>
    </font>
    <font>
      <u/>
      <sz val="12"/>
      <color theme="10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>
      <alignment vertical="center"/>
    </xf>
    <xf numFmtId="0" fontId="4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0">
      <alignment vertical="center"/>
    </xf>
  </cellStyleXfs>
  <cellXfs count="1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5" fillId="5" borderId="2" xfId="1" applyFont="1" applyFill="1" applyBorder="1" applyAlignment="1">
      <alignment vertical="center" shrinkToFit="1"/>
    </xf>
    <xf numFmtId="0" fontId="6" fillId="0" borderId="1" xfId="0" applyFont="1" applyBorder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0" fillId="6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 wrapText="1"/>
    </xf>
    <xf numFmtId="0" fontId="17" fillId="5" borderId="1" xfId="2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3" fillId="3" borderId="11" xfId="0" applyFont="1" applyFill="1" applyBorder="1" applyAlignment="1">
      <alignment horizontal="center" vertical="center"/>
    </xf>
    <xf numFmtId="0" fontId="7" fillId="0" borderId="7" xfId="2" applyNumberFormat="1" applyFill="1" applyBorder="1" applyAlignment="1">
      <alignment vertical="center"/>
    </xf>
    <xf numFmtId="0" fontId="0" fillId="0" borderId="0" xfId="0" applyAlignment="1">
      <alignment vertical="center"/>
    </xf>
    <xf numFmtId="0" fontId="7" fillId="0" borderId="0" xfId="2" applyAlignment="1">
      <alignment vertical="center"/>
    </xf>
    <xf numFmtId="0" fontId="0" fillId="5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left" vertical="center"/>
    </xf>
    <xf numFmtId="0" fontId="20" fillId="5" borderId="1" xfId="0" applyFont="1" applyFill="1" applyBorder="1" applyAlignment="1">
      <alignment horizontal="left" vertical="center"/>
    </xf>
    <xf numFmtId="0" fontId="24" fillId="0" borderId="1" xfId="0" applyFont="1" applyBorder="1" applyAlignment="1">
      <alignment horizontal="center" vertical="center"/>
    </xf>
    <xf numFmtId="0" fontId="20" fillId="5" borderId="1" xfId="0" applyFont="1" applyFill="1" applyBorder="1" applyAlignment="1">
      <alignment horizontal="center" vertical="center"/>
    </xf>
    <xf numFmtId="0" fontId="24" fillId="5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5" fillId="5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vertical="center"/>
    </xf>
    <xf numFmtId="0" fontId="0" fillId="0" borderId="1" xfId="0" applyBorder="1" applyAlignment="1">
      <alignment horizontal="left" vertical="center" wrapText="1"/>
    </xf>
    <xf numFmtId="0" fontId="26" fillId="0" borderId="1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5" fillId="5" borderId="0" xfId="1" applyFont="1" applyFill="1" applyBorder="1" applyAlignment="1">
      <alignment vertical="center" shrinkToFit="1"/>
    </xf>
    <xf numFmtId="0" fontId="0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28" fillId="5" borderId="1" xfId="0" applyFont="1" applyFill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/>
    </xf>
    <xf numFmtId="0" fontId="28" fillId="10" borderId="1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horizontal="left"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0" fontId="31" fillId="10" borderId="1" xfId="0" applyFont="1" applyFill="1" applyBorder="1" applyAlignment="1">
      <alignment horizontal="center" vertical="center"/>
    </xf>
    <xf numFmtId="176" fontId="31" fillId="10" borderId="1" xfId="0" applyNumberFormat="1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12" borderId="1" xfId="4" applyNumberFormat="1" applyFont="1" applyFill="1" applyBorder="1" applyAlignment="1">
      <alignment horizontal="left" vertical="center"/>
    </xf>
    <xf numFmtId="0" fontId="22" fillId="1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12" borderId="1" xfId="4" applyFont="1" applyFill="1" applyBorder="1" applyAlignment="1">
      <alignment horizontal="center" vertical="center" shrinkToFit="1"/>
    </xf>
    <xf numFmtId="0" fontId="22" fillId="12" borderId="1" xfId="0" applyFont="1" applyFill="1" applyBorder="1" applyAlignment="1">
      <alignment vertical="center"/>
    </xf>
    <xf numFmtId="0" fontId="22" fillId="12" borderId="1" xfId="4" applyFont="1" applyFill="1" applyBorder="1" applyAlignment="1">
      <alignment horizontal="center" vertical="center" shrinkToFit="1"/>
    </xf>
    <xf numFmtId="0" fontId="5" fillId="12" borderId="1" xfId="0" applyFont="1" applyFill="1" applyBorder="1" applyAlignment="1">
      <alignment vertical="center"/>
    </xf>
    <xf numFmtId="0" fontId="5" fillId="13" borderId="1" xfId="0" applyFont="1" applyFill="1" applyBorder="1" applyAlignment="1">
      <alignment horizontal="center" vertical="center"/>
    </xf>
    <xf numFmtId="0" fontId="5" fillId="10" borderId="1" xfId="3" applyFont="1" applyFill="1" applyBorder="1" applyAlignment="1">
      <alignment horizontal="center" vertical="center"/>
    </xf>
    <xf numFmtId="0" fontId="5" fillId="10" borderId="1" xfId="4" applyNumberFormat="1" applyFont="1" applyFill="1" applyBorder="1" applyAlignment="1">
      <alignment horizontal="left" vertical="center"/>
    </xf>
    <xf numFmtId="0" fontId="5" fillId="10" borderId="1" xfId="5" applyFont="1" applyFill="1" applyBorder="1" applyAlignment="1">
      <alignment horizontal="center" vertical="center"/>
    </xf>
    <xf numFmtId="0" fontId="22" fillId="10" borderId="1" xfId="0" applyFont="1" applyFill="1" applyBorder="1" applyAlignment="1">
      <alignment horizontal="center" vertical="center"/>
    </xf>
    <xf numFmtId="0" fontId="22" fillId="10" borderId="1" xfId="0" applyFont="1" applyFill="1" applyBorder="1" applyAlignment="1">
      <alignment vertical="center"/>
    </xf>
    <xf numFmtId="0" fontId="5" fillId="10" borderId="1" xfId="6" applyFont="1" applyFill="1" applyBorder="1" applyAlignment="1">
      <alignment horizontal="center" vertical="center"/>
    </xf>
    <xf numFmtId="0" fontId="5" fillId="12" borderId="1" xfId="7" applyNumberFormat="1" applyFont="1" applyFill="1" applyBorder="1" applyAlignment="1">
      <alignment horizontal="center" vertical="center"/>
    </xf>
    <xf numFmtId="0" fontId="5" fillId="12" borderId="1" xfId="3" applyFont="1" applyFill="1" applyBorder="1" applyAlignment="1">
      <alignment vertical="center"/>
    </xf>
    <xf numFmtId="0" fontId="5" fillId="5" borderId="1" xfId="0" applyFont="1" applyFill="1" applyBorder="1" applyAlignment="1">
      <alignment horizontal="center" vertical="center"/>
    </xf>
    <xf numFmtId="0" fontId="5" fillId="10" borderId="1" xfId="4" applyFont="1" applyFill="1" applyBorder="1" applyAlignment="1">
      <alignment horizontal="center" vertical="center" shrinkToFit="1"/>
    </xf>
    <xf numFmtId="0" fontId="22" fillId="10" borderId="1" xfId="4" applyFont="1" applyFill="1" applyBorder="1" applyAlignment="1">
      <alignment horizontal="center" vertical="center" shrinkToFit="1"/>
    </xf>
    <xf numFmtId="0" fontId="5" fillId="10" borderId="1" xfId="0" applyFont="1" applyFill="1" applyBorder="1" applyAlignment="1">
      <alignment vertical="center"/>
    </xf>
    <xf numFmtId="0" fontId="31" fillId="14" borderId="1" xfId="8" applyNumberFormat="1" applyFont="1" applyFill="1" applyBorder="1" applyAlignment="1">
      <alignment horizontal="center" vertical="center" shrinkToFit="1"/>
    </xf>
    <xf numFmtId="0" fontId="5" fillId="12" borderId="1" xfId="8" applyNumberFormat="1" applyFont="1" applyFill="1" applyBorder="1" applyAlignment="1">
      <alignment horizontal="center" vertical="center" shrinkToFit="1"/>
    </xf>
    <xf numFmtId="0" fontId="5" fillId="10" borderId="1" xfId="9" applyNumberFormat="1" applyFont="1" applyFill="1" applyBorder="1" applyAlignment="1">
      <alignment horizontal="left" vertical="center"/>
    </xf>
    <xf numFmtId="0" fontId="5" fillId="12" borderId="1" xfId="9" applyNumberFormat="1" applyFont="1" applyFill="1" applyBorder="1" applyAlignment="1">
      <alignment horizontal="left" vertical="center"/>
    </xf>
    <xf numFmtId="0" fontId="34" fillId="10" borderId="1" xfId="9" applyNumberFormat="1" applyFont="1" applyFill="1" applyBorder="1" applyAlignment="1">
      <alignment horizontal="left" vertical="center"/>
    </xf>
    <xf numFmtId="0" fontId="5" fillId="10" borderId="1" xfId="7" applyNumberFormat="1" applyFont="1" applyFill="1" applyBorder="1" applyAlignment="1">
      <alignment horizontal="center" vertical="center"/>
    </xf>
    <xf numFmtId="0" fontId="5" fillId="12" borderId="1" xfId="10" applyFont="1" applyFill="1" applyBorder="1" applyAlignment="1">
      <alignment horizontal="center" vertical="center"/>
    </xf>
    <xf numFmtId="176" fontId="26" fillId="15" borderId="1" xfId="0" applyNumberFormat="1" applyFont="1" applyFill="1" applyBorder="1" applyAlignment="1">
      <alignment horizontal="center" vertical="center"/>
    </xf>
    <xf numFmtId="176" fontId="31" fillId="10" borderId="1" xfId="0" applyNumberFormat="1" applyFont="1" applyFill="1" applyBorder="1" applyAlignment="1">
      <alignment horizontal="center" vertical="center" wrapText="1"/>
    </xf>
    <xf numFmtId="176" fontId="35" fillId="10" borderId="1" xfId="0" applyNumberFormat="1" applyFont="1" applyFill="1" applyBorder="1" applyAlignment="1">
      <alignment horizontal="center" vertical="center" wrapText="1"/>
    </xf>
    <xf numFmtId="176" fontId="31" fillId="10" borderId="1" xfId="0" applyNumberFormat="1" applyFont="1" applyFill="1" applyBorder="1" applyAlignment="1">
      <alignment horizontal="left" vertical="center" wrapText="1"/>
    </xf>
    <xf numFmtId="0" fontId="0" fillId="15" borderId="1" xfId="0" applyFill="1" applyBorder="1">
      <alignment vertical="center"/>
    </xf>
    <xf numFmtId="0" fontId="0" fillId="13" borderId="1" xfId="0" applyFill="1" applyBorder="1">
      <alignment vertical="center"/>
    </xf>
    <xf numFmtId="0" fontId="36" fillId="12" borderId="1" xfId="4" applyNumberFormat="1" applyFont="1" applyFill="1" applyBorder="1" applyAlignment="1">
      <alignment horizontal="left" vertical="center"/>
    </xf>
    <xf numFmtId="0" fontId="36" fillId="10" borderId="1" xfId="4" applyNumberFormat="1" applyFont="1" applyFill="1" applyBorder="1" applyAlignment="1">
      <alignment horizontal="left" vertical="center"/>
    </xf>
    <xf numFmtId="0" fontId="36" fillId="12" borderId="1" xfId="9" applyNumberFormat="1" applyFont="1" applyFill="1" applyBorder="1" applyAlignment="1">
      <alignment horizontal="left" vertical="center"/>
    </xf>
    <xf numFmtId="176" fontId="0" fillId="13" borderId="1" xfId="0" applyNumberFormat="1" applyFill="1" applyBorder="1">
      <alignment vertical="center"/>
    </xf>
    <xf numFmtId="176" fontId="0" fillId="15" borderId="1" xfId="0" applyNumberFormat="1" applyFill="1" applyBorder="1">
      <alignment vertical="center"/>
    </xf>
    <xf numFmtId="176" fontId="10" fillId="0" borderId="1" xfId="0" applyNumberFormat="1" applyFont="1" applyBorder="1">
      <alignment vertical="center"/>
    </xf>
    <xf numFmtId="0" fontId="10" fillId="13" borderId="1" xfId="0" applyFont="1" applyFill="1" applyBorder="1">
      <alignment vertical="center"/>
    </xf>
    <xf numFmtId="176" fontId="10" fillId="13" borderId="1" xfId="0" applyNumberFormat="1" applyFont="1" applyFill="1" applyBorder="1">
      <alignment vertical="center"/>
    </xf>
    <xf numFmtId="0" fontId="22" fillId="5" borderId="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5" fillId="13" borderId="8" xfId="0" applyFont="1" applyFill="1" applyBorder="1" applyAlignment="1">
      <alignment horizontal="center" vertical="center"/>
    </xf>
    <xf numFmtId="0" fontId="5" fillId="13" borderId="10" xfId="0" applyFont="1" applyFill="1" applyBorder="1" applyAlignment="1">
      <alignment horizontal="center" vertical="center"/>
    </xf>
    <xf numFmtId="0" fontId="5" fillId="13" borderId="9" xfId="0" applyFont="1" applyFill="1" applyBorder="1" applyAlignment="1">
      <alignment horizontal="center" vertical="center"/>
    </xf>
    <xf numFmtId="176" fontId="26" fillId="15" borderId="1" xfId="0" applyNumberFormat="1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0" fillId="5" borderId="1" xfId="0" applyFont="1" applyFill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</cellXfs>
  <cellStyles count="11">
    <cellStyle name="20% - 강조색1" xfId="3" builtinId="30"/>
    <cellStyle name="표준" xfId="0" builtinId="0"/>
    <cellStyle name="표준 14" xfId="10"/>
    <cellStyle name="표준 17" xfId="5"/>
    <cellStyle name="표준 2" xfId="1"/>
    <cellStyle name="표준 2 4" xfId="4"/>
    <cellStyle name="표준 2 4 2" xfId="8"/>
    <cellStyle name="표준 2 5" xfId="9"/>
    <cellStyle name="표준 3" xfId="6"/>
    <cellStyle name="표준 7" xfId="7"/>
    <cellStyle name="하이퍼링크" xfId="2" builtinId="8"/>
  </cellStyles>
  <dxfs count="0"/>
  <tableStyles count="0" defaultTableStyle="TableStyleMedium2" defaultPivotStyle="PivotStyleLight16"/>
  <colors>
    <mruColors>
      <color rgb="FF0000FF"/>
      <color rgb="FFFFFF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mailto:yho123456@hanmail.net" TargetMode="External"/><Relationship Id="rId13" Type="http://schemas.openxmlformats.org/officeDocument/2006/relationships/hyperlink" Target="mailto:hyc6538@hanmail.net" TargetMode="External"/><Relationship Id="rId3" Type="http://schemas.openxmlformats.org/officeDocument/2006/relationships/hyperlink" Target="mailto:kskil3@korea.com" TargetMode="External"/><Relationship Id="rId7" Type="http://schemas.openxmlformats.org/officeDocument/2006/relationships/hyperlink" Target="mailto:korea-education@hanmail.net" TargetMode="External"/><Relationship Id="rId12" Type="http://schemas.openxmlformats.org/officeDocument/2006/relationships/hyperlink" Target="mailto:lsy5215@naver.com" TargetMode="External"/><Relationship Id="rId2" Type="http://schemas.openxmlformats.org/officeDocument/2006/relationships/hyperlink" Target="mailto:ceochoi@daeducki.com" TargetMode="External"/><Relationship Id="rId1" Type="http://schemas.openxmlformats.org/officeDocument/2006/relationships/hyperlink" Target="mailto:dyts@chol.com" TargetMode="External"/><Relationship Id="rId6" Type="http://schemas.openxmlformats.org/officeDocument/2006/relationships/hyperlink" Target="mailto:hacksu.shim@partner.samsung.com" TargetMode="External"/><Relationship Id="rId11" Type="http://schemas.openxmlformats.org/officeDocument/2006/relationships/hyperlink" Target="mailto:hongsoon3651@gmail.com" TargetMode="External"/><Relationship Id="rId5" Type="http://schemas.openxmlformats.org/officeDocument/2006/relationships/hyperlink" Target="mailto:skyun@dongsuh.net" TargetMode="External"/><Relationship Id="rId10" Type="http://schemas.openxmlformats.org/officeDocument/2006/relationships/hyperlink" Target="mailto:knj0244@hanmail.net" TargetMode="External"/><Relationship Id="rId4" Type="http://schemas.openxmlformats.org/officeDocument/2006/relationships/hyperlink" Target="mailto:seungil9699@daum.net" TargetMode="External"/><Relationship Id="rId9" Type="http://schemas.openxmlformats.org/officeDocument/2006/relationships/hyperlink" Target="mailto:jhs5137@naver.com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Q57"/>
  <sheetViews>
    <sheetView tabSelected="1" view="pageBreakPreview" zoomScaleNormal="100" zoomScaleSheetLayoutView="100" workbookViewId="0">
      <selection activeCell="T25" sqref="T25"/>
    </sheetView>
  </sheetViews>
  <sheetFormatPr defaultRowHeight="16.5" x14ac:dyDescent="0.3"/>
  <cols>
    <col min="1" max="1" width="5" customWidth="1"/>
    <col min="2" max="2" width="5.625" style="2" customWidth="1"/>
    <col min="3" max="3" width="8.875" style="2" hidden="1" customWidth="1"/>
    <col min="4" max="4" width="9.5" style="1" customWidth="1"/>
    <col min="5" max="5" width="7.75" style="1" hidden="1" customWidth="1"/>
    <col min="6" max="6" width="11.875" style="1" customWidth="1"/>
    <col min="7" max="7" width="8.25" customWidth="1"/>
    <col min="8" max="8" width="9.875" bestFit="1" customWidth="1"/>
    <col min="9" max="9" width="1.375" customWidth="1"/>
    <col min="10" max="10" width="5.25" customWidth="1"/>
    <col min="11" max="11" width="6.125" customWidth="1"/>
    <col min="12" max="12" width="0" hidden="1" customWidth="1"/>
    <col min="13" max="13" width="9.875" customWidth="1"/>
    <col min="14" max="14" width="0" hidden="1" customWidth="1"/>
    <col min="15" max="15" width="12.5" customWidth="1"/>
    <col min="16" max="16" width="8.125" customWidth="1"/>
  </cols>
  <sheetData>
    <row r="1" spans="1:17" ht="22.5" customHeight="1" x14ac:dyDescent="0.3">
      <c r="A1" s="112" t="s">
        <v>689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</row>
    <row r="2" spans="1:17" s="65" customFormat="1" ht="22.5" customHeight="1" x14ac:dyDescent="0.3">
      <c r="A2" s="67" t="s">
        <v>468</v>
      </c>
      <c r="B2" s="67" t="s">
        <v>469</v>
      </c>
      <c r="C2" s="67" t="s">
        <v>470</v>
      </c>
      <c r="D2" s="67" t="s">
        <v>471</v>
      </c>
      <c r="E2" s="67" t="s">
        <v>472</v>
      </c>
      <c r="F2" s="98" t="s">
        <v>692</v>
      </c>
      <c r="G2" s="99" t="s">
        <v>690</v>
      </c>
      <c r="H2" s="68" t="s">
        <v>691</v>
      </c>
      <c r="J2" s="67" t="s">
        <v>693</v>
      </c>
      <c r="K2" s="67" t="s">
        <v>469</v>
      </c>
      <c r="L2" s="67" t="s">
        <v>470</v>
      </c>
      <c r="M2" s="67" t="s">
        <v>471</v>
      </c>
      <c r="N2" s="67" t="s">
        <v>472</v>
      </c>
      <c r="O2" s="100" t="s">
        <v>692</v>
      </c>
      <c r="P2" s="99" t="s">
        <v>690</v>
      </c>
      <c r="Q2" s="68" t="s">
        <v>691</v>
      </c>
    </row>
    <row r="3" spans="1:17" s="65" customFormat="1" ht="15.95" customHeight="1" x14ac:dyDescent="0.3">
      <c r="A3" s="69">
        <v>1</v>
      </c>
      <c r="B3" s="69" t="s">
        <v>473</v>
      </c>
      <c r="C3" s="69" t="s">
        <v>474</v>
      </c>
      <c r="D3" s="70" t="s">
        <v>475</v>
      </c>
      <c r="E3" s="71" t="s">
        <v>476</v>
      </c>
      <c r="F3" s="86">
        <v>25</v>
      </c>
      <c r="G3" s="108">
        <v>50000</v>
      </c>
      <c r="H3" s="108">
        <f>F3*G3</f>
        <v>1250000</v>
      </c>
      <c r="J3" s="69">
        <f>A56+1</f>
        <v>49</v>
      </c>
      <c r="K3" s="58" t="s">
        <v>584</v>
      </c>
      <c r="L3" s="58" t="s">
        <v>585</v>
      </c>
      <c r="M3" s="92" t="s">
        <v>586</v>
      </c>
      <c r="N3" s="87" t="s">
        <v>587</v>
      </c>
      <c r="O3" s="86">
        <v>29</v>
      </c>
      <c r="P3" s="108">
        <v>50000</v>
      </c>
      <c r="Q3" s="108">
        <f>O3*P3</f>
        <v>1450000</v>
      </c>
    </row>
    <row r="4" spans="1:17" s="66" customFormat="1" ht="15.95" customHeight="1" x14ac:dyDescent="0.3">
      <c r="A4" s="69">
        <f t="shared" ref="A4:A9" si="0">A3+1</f>
        <v>2</v>
      </c>
      <c r="B4" s="69"/>
      <c r="C4" s="69"/>
      <c r="D4" s="70" t="s">
        <v>477</v>
      </c>
      <c r="E4" s="73" t="s">
        <v>478</v>
      </c>
      <c r="F4" s="86">
        <v>43</v>
      </c>
      <c r="G4" s="108">
        <v>50000</v>
      </c>
      <c r="H4" s="108">
        <f t="shared" ref="H4:H9" si="1">F4*G4</f>
        <v>2150000</v>
      </c>
      <c r="J4" s="69">
        <f>J3+1</f>
        <v>50</v>
      </c>
      <c r="K4" s="58"/>
      <c r="L4" s="58"/>
      <c r="M4" s="92" t="s">
        <v>588</v>
      </c>
      <c r="N4" s="88" t="s">
        <v>589</v>
      </c>
      <c r="O4" s="86">
        <v>111</v>
      </c>
      <c r="P4" s="108">
        <v>50000</v>
      </c>
      <c r="Q4" s="108">
        <f t="shared" ref="Q4:Q10" si="2">O4*P4</f>
        <v>5550000</v>
      </c>
    </row>
    <row r="5" spans="1:17" ht="15.95" customHeight="1" x14ac:dyDescent="0.3">
      <c r="A5" s="69">
        <f t="shared" si="0"/>
        <v>3</v>
      </c>
      <c r="B5" s="74"/>
      <c r="C5" s="69"/>
      <c r="D5" s="70" t="s">
        <v>479</v>
      </c>
      <c r="E5" s="71" t="s">
        <v>480</v>
      </c>
      <c r="F5" s="86">
        <v>18</v>
      </c>
      <c r="G5" s="108">
        <v>50000</v>
      </c>
      <c r="H5" s="108">
        <f t="shared" si="1"/>
        <v>900000</v>
      </c>
      <c r="J5" s="69">
        <f t="shared" ref="J5:J10" si="3">J4+1</f>
        <v>51</v>
      </c>
      <c r="K5" s="82"/>
      <c r="L5" s="58"/>
      <c r="M5" s="92" t="s">
        <v>590</v>
      </c>
      <c r="N5" s="58" t="s">
        <v>591</v>
      </c>
      <c r="O5" s="86">
        <v>13</v>
      </c>
      <c r="P5" s="108">
        <v>50000</v>
      </c>
      <c r="Q5" s="108">
        <f t="shared" si="2"/>
        <v>650000</v>
      </c>
    </row>
    <row r="6" spans="1:17" ht="15.95" customHeight="1" x14ac:dyDescent="0.3">
      <c r="A6" s="69">
        <f t="shared" si="0"/>
        <v>4</v>
      </c>
      <c r="B6" s="74"/>
      <c r="C6" s="69"/>
      <c r="D6" s="70" t="s">
        <v>481</v>
      </c>
      <c r="E6" s="75" t="s">
        <v>482</v>
      </c>
      <c r="F6" s="86">
        <v>19</v>
      </c>
      <c r="G6" s="108">
        <v>50000</v>
      </c>
      <c r="H6" s="108">
        <f t="shared" si="1"/>
        <v>950000</v>
      </c>
      <c r="J6" s="69">
        <f t="shared" si="3"/>
        <v>52</v>
      </c>
      <c r="K6" s="82"/>
      <c r="L6" s="58"/>
      <c r="M6" s="92" t="s">
        <v>592</v>
      </c>
      <c r="N6" s="87" t="s">
        <v>593</v>
      </c>
      <c r="O6" s="86">
        <v>92</v>
      </c>
      <c r="P6" s="108">
        <v>50000</v>
      </c>
      <c r="Q6" s="108">
        <f t="shared" si="2"/>
        <v>4600000</v>
      </c>
    </row>
    <row r="7" spans="1:17" s="65" customFormat="1" ht="15.95" customHeight="1" x14ac:dyDescent="0.3">
      <c r="A7" s="69">
        <f t="shared" si="0"/>
        <v>5</v>
      </c>
      <c r="B7" s="69"/>
      <c r="C7" s="69"/>
      <c r="D7" s="70" t="s">
        <v>483</v>
      </c>
      <c r="E7" s="75" t="s">
        <v>484</v>
      </c>
      <c r="F7" s="86">
        <v>26</v>
      </c>
      <c r="G7" s="108">
        <v>50000</v>
      </c>
      <c r="H7" s="108">
        <f t="shared" si="1"/>
        <v>1300000</v>
      </c>
      <c r="J7" s="69">
        <f t="shared" si="3"/>
        <v>53</v>
      </c>
      <c r="K7" s="58"/>
      <c r="L7" s="58"/>
      <c r="M7" s="92" t="s">
        <v>594</v>
      </c>
      <c r="N7" s="81" t="s">
        <v>595</v>
      </c>
      <c r="O7" s="86">
        <v>23</v>
      </c>
      <c r="P7" s="108">
        <v>50000</v>
      </c>
      <c r="Q7" s="108">
        <f t="shared" si="2"/>
        <v>1150000</v>
      </c>
    </row>
    <row r="8" spans="1:17" ht="15.95" customHeight="1" x14ac:dyDescent="0.3">
      <c r="A8" s="69">
        <f t="shared" si="0"/>
        <v>6</v>
      </c>
      <c r="B8" s="76"/>
      <c r="C8" s="76"/>
      <c r="D8" s="70" t="s">
        <v>485</v>
      </c>
      <c r="E8" s="71" t="s">
        <v>486</v>
      </c>
      <c r="F8" s="86">
        <v>61</v>
      </c>
      <c r="G8" s="108">
        <v>50000</v>
      </c>
      <c r="H8" s="108">
        <f t="shared" si="1"/>
        <v>3050000</v>
      </c>
      <c r="J8" s="69">
        <f t="shared" si="3"/>
        <v>54</v>
      </c>
      <c r="K8" s="58"/>
      <c r="L8" s="58"/>
      <c r="M8" s="92" t="s">
        <v>596</v>
      </c>
      <c r="N8" s="81" t="s">
        <v>597</v>
      </c>
      <c r="O8" s="86">
        <v>55</v>
      </c>
      <c r="P8" s="108">
        <v>50000</v>
      </c>
      <c r="Q8" s="108">
        <f t="shared" si="2"/>
        <v>2750000</v>
      </c>
    </row>
    <row r="9" spans="1:17" ht="15.95" customHeight="1" x14ac:dyDescent="0.3">
      <c r="A9" s="69">
        <f t="shared" si="0"/>
        <v>7</v>
      </c>
      <c r="B9" s="76"/>
      <c r="C9" s="76"/>
      <c r="D9" s="70" t="s">
        <v>487</v>
      </c>
      <c r="E9" s="71" t="s">
        <v>488</v>
      </c>
      <c r="F9" s="86">
        <v>24</v>
      </c>
      <c r="G9" s="108">
        <v>50000</v>
      </c>
      <c r="H9" s="108">
        <f t="shared" si="1"/>
        <v>1200000</v>
      </c>
      <c r="J9" s="69">
        <f t="shared" si="3"/>
        <v>55</v>
      </c>
      <c r="K9" s="58"/>
      <c r="L9" s="58"/>
      <c r="M9" s="92" t="s">
        <v>598</v>
      </c>
      <c r="N9" s="81" t="s">
        <v>599</v>
      </c>
      <c r="O9" s="86">
        <v>28</v>
      </c>
      <c r="P9" s="108">
        <v>50000</v>
      </c>
      <c r="Q9" s="108">
        <f t="shared" si="2"/>
        <v>1400000</v>
      </c>
    </row>
    <row r="10" spans="1:17" ht="15.95" customHeight="1" x14ac:dyDescent="0.3">
      <c r="A10" s="113" t="s">
        <v>473</v>
      </c>
      <c r="B10" s="113"/>
      <c r="C10" s="113"/>
      <c r="D10" s="113"/>
      <c r="E10" s="113"/>
      <c r="F10" s="77">
        <f>SUM(F3:F9)</f>
        <v>216</v>
      </c>
      <c r="G10" s="109"/>
      <c r="H10" s="110"/>
      <c r="J10" s="69">
        <f t="shared" si="3"/>
        <v>56</v>
      </c>
      <c r="K10" s="58"/>
      <c r="L10" s="58"/>
      <c r="M10" s="94" t="s">
        <v>600</v>
      </c>
      <c r="N10" s="81" t="s">
        <v>601</v>
      </c>
      <c r="O10" s="86">
        <v>22</v>
      </c>
      <c r="P10" s="108">
        <v>50000</v>
      </c>
      <c r="Q10" s="108">
        <f t="shared" si="2"/>
        <v>1100000</v>
      </c>
    </row>
    <row r="11" spans="1:17" ht="15.95" customHeight="1" x14ac:dyDescent="0.3">
      <c r="A11" s="69">
        <f>A9+1</f>
        <v>8</v>
      </c>
      <c r="B11" s="78" t="s">
        <v>489</v>
      </c>
      <c r="C11" s="78" t="s">
        <v>490</v>
      </c>
      <c r="D11" s="79" t="s">
        <v>491</v>
      </c>
      <c r="E11" s="80" t="s">
        <v>492</v>
      </c>
      <c r="F11" s="72">
        <v>19</v>
      </c>
      <c r="G11" s="108">
        <v>50000</v>
      </c>
      <c r="H11" s="108">
        <f>F11*G11</f>
        <v>950000</v>
      </c>
      <c r="J11" s="113" t="s">
        <v>584</v>
      </c>
      <c r="K11" s="113"/>
      <c r="L11" s="113"/>
      <c r="M11" s="113"/>
      <c r="N11" s="113"/>
      <c r="O11" s="77">
        <f>SUM(O3:O10)</f>
        <v>373</v>
      </c>
      <c r="P11" s="109"/>
      <c r="Q11" s="110"/>
    </row>
    <row r="12" spans="1:17" ht="15.95" customHeight="1" x14ac:dyDescent="0.3">
      <c r="A12" s="69">
        <f>A11+1</f>
        <v>9</v>
      </c>
      <c r="B12" s="78"/>
      <c r="C12" s="78"/>
      <c r="D12" s="79" t="s">
        <v>493</v>
      </c>
      <c r="E12" s="81" t="s">
        <v>494</v>
      </c>
      <c r="F12" s="86">
        <v>62</v>
      </c>
      <c r="G12" s="108">
        <v>50000</v>
      </c>
      <c r="H12" s="108">
        <f t="shared" ref="H12:H15" si="4">F12*G12</f>
        <v>3100000</v>
      </c>
      <c r="J12" s="69">
        <f>J10+1</f>
        <v>57</v>
      </c>
      <c r="K12" s="69" t="s">
        <v>602</v>
      </c>
      <c r="L12" s="69" t="s">
        <v>603</v>
      </c>
      <c r="M12" s="93" t="s">
        <v>604</v>
      </c>
      <c r="N12" s="73" t="s">
        <v>605</v>
      </c>
      <c r="O12" s="86">
        <v>130</v>
      </c>
      <c r="P12" s="108">
        <v>50000</v>
      </c>
      <c r="Q12" s="108">
        <f>O12*P12</f>
        <v>6500000</v>
      </c>
    </row>
    <row r="13" spans="1:17" ht="15.95" customHeight="1" x14ac:dyDescent="0.3">
      <c r="A13" s="69">
        <f>A12+1</f>
        <v>10</v>
      </c>
      <c r="B13" s="82"/>
      <c r="C13" s="78"/>
      <c r="D13" s="79" t="s">
        <v>495</v>
      </c>
      <c r="E13" s="81" t="s">
        <v>496</v>
      </c>
      <c r="F13" s="86">
        <v>25</v>
      </c>
      <c r="G13" s="108">
        <v>50000</v>
      </c>
      <c r="H13" s="108">
        <f t="shared" si="4"/>
        <v>1250000</v>
      </c>
      <c r="J13" s="69">
        <f t="shared" ref="J13:J17" si="5">J12+1</f>
        <v>58</v>
      </c>
      <c r="K13" s="69"/>
      <c r="L13" s="69"/>
      <c r="M13" s="93" t="s">
        <v>606</v>
      </c>
      <c r="N13" s="73" t="s">
        <v>607</v>
      </c>
      <c r="O13" s="86">
        <v>32</v>
      </c>
      <c r="P13" s="108">
        <v>50000</v>
      </c>
      <c r="Q13" s="108">
        <f t="shared" ref="Q13:Q19" si="6">O13*P13</f>
        <v>1600000</v>
      </c>
    </row>
    <row r="14" spans="1:17" ht="15.95" customHeight="1" x14ac:dyDescent="0.3">
      <c r="A14" s="69">
        <f>A13+1</f>
        <v>11</v>
      </c>
      <c r="B14" s="82"/>
      <c r="C14" s="78"/>
      <c r="D14" s="79" t="s">
        <v>497</v>
      </c>
      <c r="E14" s="83" t="s">
        <v>498</v>
      </c>
      <c r="F14" s="72">
        <v>36</v>
      </c>
      <c r="G14" s="108">
        <v>50000</v>
      </c>
      <c r="H14" s="108">
        <f t="shared" si="4"/>
        <v>1800000</v>
      </c>
      <c r="J14" s="69">
        <f t="shared" si="5"/>
        <v>59</v>
      </c>
      <c r="K14" s="74"/>
      <c r="L14" s="69"/>
      <c r="M14" s="93" t="s">
        <v>608</v>
      </c>
      <c r="N14" s="75" t="s">
        <v>609</v>
      </c>
      <c r="O14" s="86">
        <v>16</v>
      </c>
      <c r="P14" s="108">
        <v>50000</v>
      </c>
      <c r="Q14" s="108">
        <f t="shared" si="6"/>
        <v>800000</v>
      </c>
    </row>
    <row r="15" spans="1:17" ht="15.95" customHeight="1" x14ac:dyDescent="0.3">
      <c r="A15" s="69">
        <f>A14+1</f>
        <v>12</v>
      </c>
      <c r="B15" s="78"/>
      <c r="C15" s="78"/>
      <c r="D15" s="79" t="s">
        <v>499</v>
      </c>
      <c r="E15" s="81" t="s">
        <v>500</v>
      </c>
      <c r="F15" s="72">
        <v>39</v>
      </c>
      <c r="G15" s="108">
        <v>50000</v>
      </c>
      <c r="H15" s="108">
        <f t="shared" si="4"/>
        <v>1950000</v>
      </c>
      <c r="J15" s="69">
        <f t="shared" si="5"/>
        <v>60</v>
      </c>
      <c r="K15" s="74"/>
      <c r="L15" s="69"/>
      <c r="M15" s="93" t="s">
        <v>610</v>
      </c>
      <c r="N15" s="71" t="s">
        <v>611</v>
      </c>
      <c r="O15" s="86">
        <v>28</v>
      </c>
      <c r="P15" s="108">
        <v>50000</v>
      </c>
      <c r="Q15" s="108">
        <f t="shared" si="6"/>
        <v>1400000</v>
      </c>
    </row>
    <row r="16" spans="1:17" ht="15.95" customHeight="1" x14ac:dyDescent="0.3">
      <c r="A16" s="113" t="s">
        <v>501</v>
      </c>
      <c r="B16" s="113"/>
      <c r="C16" s="113"/>
      <c r="D16" s="113"/>
      <c r="E16" s="113"/>
      <c r="F16" s="77">
        <f>SUM(F11:F15)</f>
        <v>181</v>
      </c>
      <c r="G16" s="102"/>
      <c r="H16" s="106"/>
      <c r="J16" s="69">
        <f t="shared" si="5"/>
        <v>61</v>
      </c>
      <c r="K16" s="69"/>
      <c r="L16" s="69"/>
      <c r="M16" s="70" t="s">
        <v>612</v>
      </c>
      <c r="N16" s="75" t="s">
        <v>613</v>
      </c>
      <c r="O16" s="86">
        <v>71</v>
      </c>
      <c r="P16" s="108">
        <v>50000</v>
      </c>
      <c r="Q16" s="108">
        <f t="shared" si="6"/>
        <v>3550000</v>
      </c>
    </row>
    <row r="17" spans="1:17" ht="15.95" customHeight="1" x14ac:dyDescent="0.3">
      <c r="A17" s="69">
        <f>A15+1</f>
        <v>13</v>
      </c>
      <c r="B17" s="69" t="s">
        <v>502</v>
      </c>
      <c r="C17" s="69" t="s">
        <v>503</v>
      </c>
      <c r="D17" s="70" t="s">
        <v>504</v>
      </c>
      <c r="E17" s="84" t="s">
        <v>505</v>
      </c>
      <c r="F17" s="72">
        <v>19</v>
      </c>
      <c r="G17" s="108">
        <v>50000</v>
      </c>
      <c r="H17" s="108">
        <f>G17*F17</f>
        <v>950000</v>
      </c>
      <c r="J17" s="69">
        <f t="shared" si="5"/>
        <v>62</v>
      </c>
      <c r="K17" s="76"/>
      <c r="L17" s="76"/>
      <c r="M17" s="70" t="s">
        <v>614</v>
      </c>
      <c r="N17" s="71" t="s">
        <v>615</v>
      </c>
      <c r="O17" s="86">
        <v>42</v>
      </c>
      <c r="P17" s="108">
        <v>50000</v>
      </c>
      <c r="Q17" s="108">
        <f t="shared" si="6"/>
        <v>2100000</v>
      </c>
    </row>
    <row r="18" spans="1:17" ht="15.95" customHeight="1" x14ac:dyDescent="0.3">
      <c r="A18" s="69">
        <f>A17+1</f>
        <v>14</v>
      </c>
      <c r="B18" s="69"/>
      <c r="C18" s="69"/>
      <c r="D18" s="70" t="s">
        <v>506</v>
      </c>
      <c r="E18" s="75" t="s">
        <v>507</v>
      </c>
      <c r="F18" s="72">
        <v>45</v>
      </c>
      <c r="G18" s="108">
        <v>50000</v>
      </c>
      <c r="H18" s="108">
        <f t="shared" ref="H18:H26" si="7">G18*F18</f>
        <v>2250000</v>
      </c>
      <c r="J18" s="69">
        <v>63</v>
      </c>
      <c r="K18" s="76"/>
      <c r="L18" s="76"/>
      <c r="M18" s="70" t="s">
        <v>616</v>
      </c>
      <c r="N18" s="73" t="s">
        <v>617</v>
      </c>
      <c r="O18" s="86">
        <v>26</v>
      </c>
      <c r="P18" s="108">
        <v>50000</v>
      </c>
      <c r="Q18" s="108">
        <f t="shared" si="6"/>
        <v>1300000</v>
      </c>
    </row>
    <row r="19" spans="1:17" ht="15.95" customHeight="1" x14ac:dyDescent="0.3">
      <c r="A19" s="69">
        <f t="shared" ref="A19:A26" si="8">A18+1</f>
        <v>15</v>
      </c>
      <c r="B19" s="74"/>
      <c r="C19" s="69"/>
      <c r="D19" s="70" t="s">
        <v>508</v>
      </c>
      <c r="E19" s="73" t="s">
        <v>509</v>
      </c>
      <c r="F19" s="72">
        <v>43</v>
      </c>
      <c r="G19" s="108">
        <v>50000</v>
      </c>
      <c r="H19" s="108">
        <f t="shared" si="7"/>
        <v>2150000</v>
      </c>
      <c r="J19" s="69">
        <v>64</v>
      </c>
      <c r="K19" s="76"/>
      <c r="L19" s="76"/>
      <c r="M19" s="103" t="s">
        <v>618</v>
      </c>
      <c r="N19" s="73" t="s">
        <v>619</v>
      </c>
      <c r="O19" s="86">
        <v>27</v>
      </c>
      <c r="P19" s="108">
        <v>50000</v>
      </c>
      <c r="Q19" s="108">
        <f t="shared" si="6"/>
        <v>1350000</v>
      </c>
    </row>
    <row r="20" spans="1:17" ht="15.95" customHeight="1" x14ac:dyDescent="0.3">
      <c r="A20" s="69">
        <f t="shared" si="8"/>
        <v>16</v>
      </c>
      <c r="B20" s="74"/>
      <c r="C20" s="69"/>
      <c r="D20" s="70" t="s">
        <v>510</v>
      </c>
      <c r="E20" s="75" t="s">
        <v>511</v>
      </c>
      <c r="F20" s="86">
        <v>55</v>
      </c>
      <c r="G20" s="108">
        <v>50000</v>
      </c>
      <c r="H20" s="108">
        <f t="shared" si="7"/>
        <v>2750000</v>
      </c>
      <c r="J20" s="113" t="s">
        <v>602</v>
      </c>
      <c r="K20" s="113"/>
      <c r="L20" s="113"/>
      <c r="M20" s="113"/>
      <c r="N20" s="113"/>
      <c r="O20" s="77">
        <f>SUM(O12:O19)</f>
        <v>372</v>
      </c>
      <c r="P20" s="109"/>
      <c r="Q20" s="110"/>
    </row>
    <row r="21" spans="1:17" ht="15.95" customHeight="1" x14ac:dyDescent="0.3">
      <c r="A21" s="69">
        <f t="shared" si="8"/>
        <v>17</v>
      </c>
      <c r="B21" s="69"/>
      <c r="C21" s="69"/>
      <c r="D21" s="70" t="s">
        <v>512</v>
      </c>
      <c r="E21" s="71" t="s">
        <v>513</v>
      </c>
      <c r="F21" s="86">
        <v>43</v>
      </c>
      <c r="G21" s="108">
        <v>50000</v>
      </c>
      <c r="H21" s="108">
        <f t="shared" si="7"/>
        <v>2150000</v>
      </c>
      <c r="J21" s="69">
        <f>J19+1</f>
        <v>65</v>
      </c>
      <c r="K21" s="58" t="s">
        <v>620</v>
      </c>
      <c r="L21" s="58" t="s">
        <v>621</v>
      </c>
      <c r="M21" s="79" t="s">
        <v>622</v>
      </c>
      <c r="N21" s="88" t="s">
        <v>623</v>
      </c>
      <c r="O21" s="86">
        <v>22</v>
      </c>
      <c r="P21" s="108">
        <v>50000</v>
      </c>
      <c r="Q21" s="108">
        <f>P21*O21</f>
        <v>1100000</v>
      </c>
    </row>
    <row r="22" spans="1:17" ht="15.95" customHeight="1" x14ac:dyDescent="0.3">
      <c r="A22" s="69">
        <f t="shared" si="8"/>
        <v>18</v>
      </c>
      <c r="B22" s="76"/>
      <c r="C22" s="76"/>
      <c r="D22" s="70" t="s">
        <v>514</v>
      </c>
      <c r="E22" s="75" t="s">
        <v>515</v>
      </c>
      <c r="F22" s="86">
        <v>35</v>
      </c>
      <c r="G22" s="108">
        <v>50000</v>
      </c>
      <c r="H22" s="108">
        <f t="shared" si="7"/>
        <v>1750000</v>
      </c>
      <c r="J22" s="69">
        <f>J21+1</f>
        <v>66</v>
      </c>
      <c r="K22" s="82"/>
      <c r="L22" s="58"/>
      <c r="M22" s="104" t="s">
        <v>624</v>
      </c>
      <c r="N22" s="88" t="s">
        <v>625</v>
      </c>
      <c r="O22" s="86">
        <v>64</v>
      </c>
      <c r="P22" s="108">
        <v>50000</v>
      </c>
      <c r="Q22" s="108">
        <f t="shared" ref="Q22:Q26" si="9">P22*O22</f>
        <v>3200000</v>
      </c>
    </row>
    <row r="23" spans="1:17" ht="15.95" customHeight="1" x14ac:dyDescent="0.3">
      <c r="A23" s="69">
        <f t="shared" si="8"/>
        <v>19</v>
      </c>
      <c r="B23" s="76"/>
      <c r="C23" s="76"/>
      <c r="D23" s="70" t="s">
        <v>516</v>
      </c>
      <c r="E23" s="71" t="s">
        <v>517</v>
      </c>
      <c r="F23" s="86">
        <v>38</v>
      </c>
      <c r="G23" s="108">
        <v>50000</v>
      </c>
      <c r="H23" s="108">
        <f t="shared" si="7"/>
        <v>1900000</v>
      </c>
      <c r="J23" s="69">
        <f>J22+1</f>
        <v>67</v>
      </c>
      <c r="K23" s="82"/>
      <c r="L23" s="58"/>
      <c r="M23" s="104" t="s">
        <v>626</v>
      </c>
      <c r="N23" s="88" t="s">
        <v>627</v>
      </c>
      <c r="O23" s="86">
        <v>17</v>
      </c>
      <c r="P23" s="108">
        <v>50000</v>
      </c>
      <c r="Q23" s="108">
        <f t="shared" si="9"/>
        <v>850000</v>
      </c>
    </row>
    <row r="24" spans="1:17" ht="15.95" customHeight="1" x14ac:dyDescent="0.3">
      <c r="A24" s="69">
        <f t="shared" si="8"/>
        <v>20</v>
      </c>
      <c r="B24" s="85"/>
      <c r="C24" s="85"/>
      <c r="D24" s="70" t="s">
        <v>518</v>
      </c>
      <c r="E24" s="71" t="s">
        <v>519</v>
      </c>
      <c r="F24" s="111">
        <v>32</v>
      </c>
      <c r="G24" s="108">
        <v>50000</v>
      </c>
      <c r="H24" s="108">
        <f t="shared" si="7"/>
        <v>1600000</v>
      </c>
      <c r="J24" s="69">
        <f>J23+1</f>
        <v>68</v>
      </c>
      <c r="K24" s="58"/>
      <c r="L24" s="58"/>
      <c r="M24" s="79" t="s">
        <v>628</v>
      </c>
      <c r="N24" s="95" t="s">
        <v>629</v>
      </c>
      <c r="O24" s="86">
        <v>30</v>
      </c>
      <c r="P24" s="108">
        <v>50000</v>
      </c>
      <c r="Q24" s="108">
        <f t="shared" si="9"/>
        <v>1500000</v>
      </c>
    </row>
    <row r="25" spans="1:17" ht="15.95" customHeight="1" x14ac:dyDescent="0.3">
      <c r="A25" s="69">
        <f t="shared" si="8"/>
        <v>21</v>
      </c>
      <c r="B25" s="76"/>
      <c r="C25" s="76"/>
      <c r="D25" s="70" t="s">
        <v>520</v>
      </c>
      <c r="E25" s="71" t="s">
        <v>521</v>
      </c>
      <c r="F25" s="72">
        <v>28</v>
      </c>
      <c r="G25" s="108">
        <v>50000</v>
      </c>
      <c r="H25" s="108">
        <f t="shared" si="7"/>
        <v>1400000</v>
      </c>
      <c r="J25" s="69">
        <f>J24+1</f>
        <v>69</v>
      </c>
      <c r="K25" s="58"/>
      <c r="L25" s="58"/>
      <c r="M25" s="104" t="s">
        <v>630</v>
      </c>
      <c r="N25" s="58" t="s">
        <v>631</v>
      </c>
      <c r="O25" s="86">
        <v>19</v>
      </c>
      <c r="P25" s="108">
        <v>50000</v>
      </c>
      <c r="Q25" s="108">
        <f t="shared" si="9"/>
        <v>950000</v>
      </c>
    </row>
    <row r="26" spans="1:17" ht="15.95" customHeight="1" x14ac:dyDescent="0.3">
      <c r="A26" s="69">
        <f t="shared" si="8"/>
        <v>22</v>
      </c>
      <c r="B26" s="76"/>
      <c r="C26" s="76"/>
      <c r="D26" s="70" t="s">
        <v>522</v>
      </c>
      <c r="E26" s="71" t="s">
        <v>523</v>
      </c>
      <c r="F26" s="72">
        <v>26</v>
      </c>
      <c r="G26" s="108">
        <v>50000</v>
      </c>
      <c r="H26" s="108">
        <f t="shared" si="7"/>
        <v>1300000</v>
      </c>
      <c r="J26" s="69">
        <f>J25+1</f>
        <v>70</v>
      </c>
      <c r="K26" s="58"/>
      <c r="L26" s="58"/>
      <c r="M26" s="79" t="s">
        <v>632</v>
      </c>
      <c r="N26" s="58" t="s">
        <v>633</v>
      </c>
      <c r="O26" s="86">
        <v>25</v>
      </c>
      <c r="P26" s="108">
        <v>50000</v>
      </c>
      <c r="Q26" s="108">
        <f t="shared" si="9"/>
        <v>1250000</v>
      </c>
    </row>
    <row r="27" spans="1:17" ht="15.95" customHeight="1" x14ac:dyDescent="0.3">
      <c r="A27" s="113" t="s">
        <v>502</v>
      </c>
      <c r="B27" s="113"/>
      <c r="C27" s="113"/>
      <c r="D27" s="113"/>
      <c r="E27" s="113"/>
      <c r="F27" s="77">
        <f>SUM(F17:F26)</f>
        <v>364</v>
      </c>
      <c r="G27" s="102"/>
      <c r="H27" s="106"/>
      <c r="J27" s="113" t="s">
        <v>620</v>
      </c>
      <c r="K27" s="113"/>
      <c r="L27" s="113"/>
      <c r="M27" s="113"/>
      <c r="N27" s="113"/>
      <c r="O27" s="77">
        <f>SUM(O21:O26)</f>
        <v>177</v>
      </c>
      <c r="P27" s="109"/>
      <c r="Q27" s="110"/>
    </row>
    <row r="28" spans="1:17" ht="15.95" customHeight="1" x14ac:dyDescent="0.3">
      <c r="A28" s="69">
        <f>A26+1</f>
        <v>23</v>
      </c>
      <c r="B28" s="58" t="s">
        <v>524</v>
      </c>
      <c r="C28" s="58" t="s">
        <v>525</v>
      </c>
      <c r="D28" s="79" t="s">
        <v>526</v>
      </c>
      <c r="E28" s="87" t="s">
        <v>527</v>
      </c>
      <c r="F28" s="86">
        <v>68</v>
      </c>
      <c r="G28" s="108">
        <v>50000</v>
      </c>
      <c r="H28" s="108">
        <f>G28*F28</f>
        <v>3400000</v>
      </c>
      <c r="J28" s="69">
        <f>J26+1</f>
        <v>71</v>
      </c>
      <c r="K28" s="69" t="s">
        <v>634</v>
      </c>
      <c r="L28" s="69" t="s">
        <v>635</v>
      </c>
      <c r="M28" s="93" t="s">
        <v>636</v>
      </c>
      <c r="N28" s="73" t="s">
        <v>637</v>
      </c>
      <c r="O28" s="86">
        <v>12</v>
      </c>
      <c r="P28" s="108">
        <v>50000</v>
      </c>
      <c r="Q28" s="108">
        <f>P28*O28</f>
        <v>600000</v>
      </c>
    </row>
    <row r="29" spans="1:17" ht="15.95" customHeight="1" x14ac:dyDescent="0.3">
      <c r="A29" s="69">
        <f>A28+1</f>
        <v>24</v>
      </c>
      <c r="B29" s="58"/>
      <c r="C29" s="58"/>
      <c r="D29" s="79" t="s">
        <v>528</v>
      </c>
      <c r="E29" s="87" t="s">
        <v>529</v>
      </c>
      <c r="F29" s="72">
        <v>78</v>
      </c>
      <c r="G29" s="108">
        <v>50000</v>
      </c>
      <c r="H29" s="108">
        <f t="shared" ref="H29:H32" si="10">G29*F29</f>
        <v>3900000</v>
      </c>
      <c r="J29" s="69">
        <f>J28+1</f>
        <v>72</v>
      </c>
      <c r="K29" s="69"/>
      <c r="L29" s="69"/>
      <c r="M29" s="93" t="s">
        <v>638</v>
      </c>
      <c r="N29" s="96" t="s">
        <v>639</v>
      </c>
      <c r="O29" s="86">
        <v>14</v>
      </c>
      <c r="P29" s="108">
        <v>50000</v>
      </c>
      <c r="Q29" s="108">
        <f t="shared" ref="Q29:Q33" si="11">P29*O29</f>
        <v>700000</v>
      </c>
    </row>
    <row r="30" spans="1:17" ht="15.95" customHeight="1" x14ac:dyDescent="0.3">
      <c r="A30" s="69">
        <f>A29+1</f>
        <v>25</v>
      </c>
      <c r="B30" s="82"/>
      <c r="C30" s="58"/>
      <c r="D30" s="79" t="s">
        <v>530</v>
      </c>
      <c r="E30" s="87" t="s">
        <v>531</v>
      </c>
      <c r="F30" s="72">
        <v>51</v>
      </c>
      <c r="G30" s="108">
        <v>50000</v>
      </c>
      <c r="H30" s="108">
        <f t="shared" si="10"/>
        <v>2550000</v>
      </c>
      <c r="J30" s="69">
        <f>J29+1</f>
        <v>73</v>
      </c>
      <c r="K30" s="74"/>
      <c r="L30" s="69"/>
      <c r="M30" s="93" t="s">
        <v>640</v>
      </c>
      <c r="N30" s="73" t="s">
        <v>641</v>
      </c>
      <c r="O30" s="86">
        <v>88</v>
      </c>
      <c r="P30" s="108">
        <v>50000</v>
      </c>
      <c r="Q30" s="108">
        <f t="shared" si="11"/>
        <v>4400000</v>
      </c>
    </row>
    <row r="31" spans="1:17" ht="15.95" customHeight="1" x14ac:dyDescent="0.3">
      <c r="A31" s="69">
        <f>A30+1</f>
        <v>26</v>
      </c>
      <c r="B31" s="58"/>
      <c r="C31" s="58"/>
      <c r="D31" s="79" t="s">
        <v>532</v>
      </c>
      <c r="E31" s="88" t="s">
        <v>533</v>
      </c>
      <c r="F31" s="86">
        <v>4</v>
      </c>
      <c r="G31" s="108">
        <v>50000</v>
      </c>
      <c r="H31" s="108">
        <f t="shared" si="10"/>
        <v>200000</v>
      </c>
      <c r="J31" s="69">
        <f>J30+1</f>
        <v>74</v>
      </c>
      <c r="K31" s="74"/>
      <c r="L31" s="69"/>
      <c r="M31" s="93" t="s">
        <v>642</v>
      </c>
      <c r="N31" s="73" t="s">
        <v>643</v>
      </c>
      <c r="O31" s="86">
        <v>10</v>
      </c>
      <c r="P31" s="108">
        <v>50000</v>
      </c>
      <c r="Q31" s="108">
        <f t="shared" si="11"/>
        <v>500000</v>
      </c>
    </row>
    <row r="32" spans="1:17" ht="15.95" customHeight="1" x14ac:dyDescent="0.3">
      <c r="A32" s="69">
        <f>A31+1</f>
        <v>27</v>
      </c>
      <c r="B32" s="89"/>
      <c r="C32" s="89"/>
      <c r="D32" s="79" t="s">
        <v>534</v>
      </c>
      <c r="E32" s="88" t="s">
        <v>535</v>
      </c>
      <c r="F32" s="86">
        <v>24</v>
      </c>
      <c r="G32" s="108">
        <v>50000</v>
      </c>
      <c r="H32" s="108">
        <f t="shared" si="10"/>
        <v>1200000</v>
      </c>
      <c r="J32" s="69">
        <f>J31+1</f>
        <v>75</v>
      </c>
      <c r="K32" s="69"/>
      <c r="L32" s="69"/>
      <c r="M32" s="93" t="s">
        <v>644</v>
      </c>
      <c r="N32" s="69" t="s">
        <v>645</v>
      </c>
      <c r="O32" s="86">
        <v>28</v>
      </c>
      <c r="P32" s="108">
        <v>50000</v>
      </c>
      <c r="Q32" s="108">
        <f t="shared" si="11"/>
        <v>1400000</v>
      </c>
    </row>
    <row r="33" spans="1:17" ht="15.95" customHeight="1" x14ac:dyDescent="0.3">
      <c r="A33" s="113" t="s">
        <v>524</v>
      </c>
      <c r="B33" s="113"/>
      <c r="C33" s="113"/>
      <c r="D33" s="113"/>
      <c r="E33" s="113"/>
      <c r="F33" s="77">
        <f>SUM(F28:F32)</f>
        <v>225</v>
      </c>
      <c r="G33" s="102"/>
      <c r="H33" s="106"/>
      <c r="J33" s="69">
        <f>J32+1</f>
        <v>76</v>
      </c>
      <c r="K33" s="69"/>
      <c r="L33" s="69"/>
      <c r="M33" s="105" t="s">
        <v>646</v>
      </c>
      <c r="N33" s="69" t="s">
        <v>647</v>
      </c>
      <c r="O33" s="86">
        <v>37</v>
      </c>
      <c r="P33" s="108">
        <v>50000</v>
      </c>
      <c r="Q33" s="108">
        <f t="shared" si="11"/>
        <v>1850000</v>
      </c>
    </row>
    <row r="34" spans="1:17" ht="15.95" customHeight="1" x14ac:dyDescent="0.3">
      <c r="A34" s="69">
        <f>A32+1</f>
        <v>28</v>
      </c>
      <c r="B34" s="69" t="s">
        <v>536</v>
      </c>
      <c r="C34" s="69" t="s">
        <v>537</v>
      </c>
      <c r="D34" s="70" t="s">
        <v>538</v>
      </c>
      <c r="E34" s="73" t="s">
        <v>539</v>
      </c>
      <c r="F34" s="86">
        <v>23</v>
      </c>
      <c r="G34" s="108">
        <v>50000</v>
      </c>
      <c r="H34" s="108">
        <f>F34*G34</f>
        <v>1150000</v>
      </c>
      <c r="J34" s="113" t="s">
        <v>634</v>
      </c>
      <c r="K34" s="113"/>
      <c r="L34" s="113"/>
      <c r="M34" s="113"/>
      <c r="N34" s="113"/>
      <c r="O34" s="77">
        <f>SUM(O28:O33)</f>
        <v>189</v>
      </c>
      <c r="P34" s="109"/>
      <c r="Q34" s="110"/>
    </row>
    <row r="35" spans="1:17" ht="15.95" customHeight="1" x14ac:dyDescent="0.3">
      <c r="A35" s="69">
        <f t="shared" ref="A35:A40" si="12">A34+1</f>
        <v>29</v>
      </c>
      <c r="B35" s="69"/>
      <c r="C35" s="69"/>
      <c r="D35" s="70" t="s">
        <v>540</v>
      </c>
      <c r="E35" s="69" t="s">
        <v>541</v>
      </c>
      <c r="F35" s="86">
        <v>21</v>
      </c>
      <c r="G35" s="108">
        <v>50000</v>
      </c>
      <c r="H35" s="108">
        <f t="shared" ref="H35:H40" si="13">F35*G35</f>
        <v>1050000</v>
      </c>
      <c r="J35" s="69">
        <f>J33+1</f>
        <v>77</v>
      </c>
      <c r="K35" s="58" t="s">
        <v>648</v>
      </c>
      <c r="L35" s="58" t="s">
        <v>649</v>
      </c>
      <c r="M35" s="92" t="s">
        <v>650</v>
      </c>
      <c r="N35" s="87" t="s">
        <v>651</v>
      </c>
      <c r="O35" s="86">
        <v>69</v>
      </c>
      <c r="P35" s="108">
        <v>50000</v>
      </c>
      <c r="Q35" s="108">
        <f>P35*O35</f>
        <v>3450000</v>
      </c>
    </row>
    <row r="36" spans="1:17" ht="15.95" customHeight="1" x14ac:dyDescent="0.3">
      <c r="A36" s="69">
        <f t="shared" si="12"/>
        <v>30</v>
      </c>
      <c r="B36" s="74"/>
      <c r="C36" s="69"/>
      <c r="D36" s="70" t="s">
        <v>542</v>
      </c>
      <c r="E36" s="73" t="s">
        <v>543</v>
      </c>
      <c r="F36" s="86">
        <v>33</v>
      </c>
      <c r="G36" s="108">
        <v>50000</v>
      </c>
      <c r="H36" s="108">
        <f t="shared" si="13"/>
        <v>1650000</v>
      </c>
      <c r="J36" s="69">
        <f t="shared" ref="J36:J41" si="14">J35+1</f>
        <v>78</v>
      </c>
      <c r="K36" s="58"/>
      <c r="L36" s="58"/>
      <c r="M36" s="79" t="s">
        <v>652</v>
      </c>
      <c r="N36" s="58" t="s">
        <v>653</v>
      </c>
      <c r="O36" s="86">
        <v>35</v>
      </c>
      <c r="P36" s="108">
        <v>50000</v>
      </c>
      <c r="Q36" s="108">
        <f t="shared" ref="Q36:Q41" si="15">P36*O36</f>
        <v>1750000</v>
      </c>
    </row>
    <row r="37" spans="1:17" ht="15.95" customHeight="1" x14ac:dyDescent="0.3">
      <c r="A37" s="69">
        <f t="shared" si="12"/>
        <v>31</v>
      </c>
      <c r="B37" s="76"/>
      <c r="C37" s="69"/>
      <c r="D37" s="70" t="s">
        <v>544</v>
      </c>
      <c r="E37" s="90" t="s">
        <v>545</v>
      </c>
      <c r="F37" s="86">
        <v>10</v>
      </c>
      <c r="G37" s="108">
        <v>50000</v>
      </c>
      <c r="H37" s="108">
        <f t="shared" si="13"/>
        <v>500000</v>
      </c>
      <c r="J37" s="69">
        <f t="shared" si="14"/>
        <v>79</v>
      </c>
      <c r="K37" s="82"/>
      <c r="L37" s="58"/>
      <c r="M37" s="79" t="s">
        <v>654</v>
      </c>
      <c r="N37" s="87" t="s">
        <v>655</v>
      </c>
      <c r="O37" s="86">
        <v>44</v>
      </c>
      <c r="P37" s="108">
        <v>50000</v>
      </c>
      <c r="Q37" s="108">
        <f t="shared" si="15"/>
        <v>2200000</v>
      </c>
    </row>
    <row r="38" spans="1:17" ht="15.95" customHeight="1" x14ac:dyDescent="0.3">
      <c r="A38" s="69">
        <f t="shared" si="12"/>
        <v>32</v>
      </c>
      <c r="B38" s="69"/>
      <c r="C38" s="69"/>
      <c r="D38" s="70" t="s">
        <v>546</v>
      </c>
      <c r="E38" s="91" t="s">
        <v>547</v>
      </c>
      <c r="F38" s="86">
        <v>20</v>
      </c>
      <c r="G38" s="108">
        <v>50000</v>
      </c>
      <c r="H38" s="108">
        <f t="shared" si="13"/>
        <v>1000000</v>
      </c>
      <c r="J38" s="69">
        <f t="shared" si="14"/>
        <v>80</v>
      </c>
      <c r="K38" s="82"/>
      <c r="L38" s="58"/>
      <c r="M38" s="79" t="s">
        <v>656</v>
      </c>
      <c r="N38" s="87" t="s">
        <v>657</v>
      </c>
      <c r="O38" s="86">
        <v>63</v>
      </c>
      <c r="P38" s="108">
        <v>50000</v>
      </c>
      <c r="Q38" s="108">
        <f t="shared" si="15"/>
        <v>3150000</v>
      </c>
    </row>
    <row r="39" spans="1:17" ht="15.95" customHeight="1" x14ac:dyDescent="0.3">
      <c r="A39" s="69">
        <f t="shared" si="12"/>
        <v>33</v>
      </c>
      <c r="B39" s="69"/>
      <c r="C39" s="69"/>
      <c r="D39" s="70" t="s">
        <v>548</v>
      </c>
      <c r="E39" s="91" t="s">
        <v>549</v>
      </c>
      <c r="F39" s="86">
        <v>30</v>
      </c>
      <c r="G39" s="108">
        <v>50000</v>
      </c>
      <c r="H39" s="108">
        <f t="shared" si="13"/>
        <v>1500000</v>
      </c>
      <c r="J39" s="69">
        <f t="shared" si="14"/>
        <v>81</v>
      </c>
      <c r="K39" s="58"/>
      <c r="L39" s="58"/>
      <c r="M39" s="92" t="s">
        <v>658</v>
      </c>
      <c r="N39" s="58" t="s">
        <v>659</v>
      </c>
      <c r="O39" s="86">
        <v>50</v>
      </c>
      <c r="P39" s="108">
        <v>50000</v>
      </c>
      <c r="Q39" s="108">
        <f t="shared" si="15"/>
        <v>2500000</v>
      </c>
    </row>
    <row r="40" spans="1:17" ht="15.95" customHeight="1" x14ac:dyDescent="0.3">
      <c r="A40" s="69">
        <f t="shared" si="12"/>
        <v>34</v>
      </c>
      <c r="B40" s="76"/>
      <c r="C40" s="76"/>
      <c r="D40" s="103" t="s">
        <v>550</v>
      </c>
      <c r="E40" s="71" t="s">
        <v>551</v>
      </c>
      <c r="F40" s="86">
        <v>28</v>
      </c>
      <c r="G40" s="108">
        <v>50000</v>
      </c>
      <c r="H40" s="108">
        <f t="shared" si="13"/>
        <v>1400000</v>
      </c>
      <c r="J40" s="69">
        <f t="shared" si="14"/>
        <v>82</v>
      </c>
      <c r="K40" s="89"/>
      <c r="L40" s="89"/>
      <c r="M40" s="92" t="s">
        <v>660</v>
      </c>
      <c r="N40" s="81" t="s">
        <v>661</v>
      </c>
      <c r="O40" s="86">
        <v>32</v>
      </c>
      <c r="P40" s="108">
        <v>50000</v>
      </c>
      <c r="Q40" s="108">
        <f t="shared" si="15"/>
        <v>1600000</v>
      </c>
    </row>
    <row r="41" spans="1:17" ht="15.95" customHeight="1" x14ac:dyDescent="0.3">
      <c r="A41" s="113" t="s">
        <v>536</v>
      </c>
      <c r="B41" s="113"/>
      <c r="C41" s="113"/>
      <c r="D41" s="113"/>
      <c r="E41" s="113"/>
      <c r="F41" s="77">
        <f>SUM(F34:F40)</f>
        <v>165</v>
      </c>
      <c r="G41" s="109"/>
      <c r="H41" s="106"/>
      <c r="J41" s="69">
        <f t="shared" si="14"/>
        <v>83</v>
      </c>
      <c r="K41" s="89"/>
      <c r="L41" s="89"/>
      <c r="M41" s="92" t="s">
        <v>662</v>
      </c>
      <c r="N41" s="81" t="s">
        <v>663</v>
      </c>
      <c r="O41" s="86">
        <v>101</v>
      </c>
      <c r="P41" s="108">
        <v>50000</v>
      </c>
      <c r="Q41" s="108">
        <f t="shared" si="15"/>
        <v>5050000</v>
      </c>
    </row>
    <row r="42" spans="1:17" ht="15.95" customHeight="1" x14ac:dyDescent="0.3">
      <c r="A42" s="69">
        <f>A40+1</f>
        <v>35</v>
      </c>
      <c r="B42" s="58" t="s">
        <v>552</v>
      </c>
      <c r="C42" s="58" t="s">
        <v>553</v>
      </c>
      <c r="D42" s="79" t="s">
        <v>554</v>
      </c>
      <c r="E42" s="81" t="s">
        <v>555</v>
      </c>
      <c r="F42" s="86">
        <v>36</v>
      </c>
      <c r="G42" s="108">
        <v>50000</v>
      </c>
      <c r="H42" s="108">
        <f>G42*F42</f>
        <v>1800000</v>
      </c>
      <c r="J42" s="114" t="s">
        <v>648</v>
      </c>
      <c r="K42" s="115"/>
      <c r="L42" s="115"/>
      <c r="M42" s="115"/>
      <c r="N42" s="116"/>
      <c r="O42" s="77">
        <f>SUM(O35:O41)</f>
        <v>394</v>
      </c>
      <c r="P42" s="109"/>
      <c r="Q42" s="110"/>
    </row>
    <row r="43" spans="1:17" ht="15.95" customHeight="1" x14ac:dyDescent="0.3">
      <c r="A43" s="69">
        <f t="shared" ref="A43:A48" si="16">A42+1</f>
        <v>36</v>
      </c>
      <c r="B43" s="58"/>
      <c r="C43" s="58"/>
      <c r="D43" s="92" t="s">
        <v>556</v>
      </c>
      <c r="E43" s="88" t="s">
        <v>557</v>
      </c>
      <c r="F43" s="86">
        <v>32</v>
      </c>
      <c r="G43" s="108">
        <v>50000</v>
      </c>
      <c r="H43" s="108">
        <f t="shared" ref="H43:H48" si="17">G43*F43</f>
        <v>1600000</v>
      </c>
      <c r="J43" s="69">
        <f>J41+1</f>
        <v>84</v>
      </c>
      <c r="K43" s="69" t="s">
        <v>664</v>
      </c>
      <c r="L43" s="69" t="s">
        <v>665</v>
      </c>
      <c r="M43" s="70" t="s">
        <v>666</v>
      </c>
      <c r="N43" s="73" t="s">
        <v>667</v>
      </c>
      <c r="O43" s="86">
        <v>18</v>
      </c>
      <c r="P43" s="108">
        <v>50000</v>
      </c>
      <c r="Q43" s="108">
        <f>P43*O43</f>
        <v>900000</v>
      </c>
    </row>
    <row r="44" spans="1:17" ht="15.95" customHeight="1" x14ac:dyDescent="0.3">
      <c r="A44" s="69">
        <f t="shared" si="16"/>
        <v>37</v>
      </c>
      <c r="B44" s="82"/>
      <c r="C44" s="58"/>
      <c r="D44" s="92" t="s">
        <v>558</v>
      </c>
      <c r="E44" s="87" t="s">
        <v>559</v>
      </c>
      <c r="F44" s="86">
        <v>46</v>
      </c>
      <c r="G44" s="108">
        <v>50000</v>
      </c>
      <c r="H44" s="108">
        <f t="shared" si="17"/>
        <v>2300000</v>
      </c>
      <c r="J44" s="69">
        <f>J43+1</f>
        <v>85</v>
      </c>
      <c r="K44" s="69"/>
      <c r="L44" s="69"/>
      <c r="M44" s="93" t="s">
        <v>668</v>
      </c>
      <c r="N44" s="75" t="s">
        <v>669</v>
      </c>
      <c r="O44" s="86">
        <v>34</v>
      </c>
      <c r="P44" s="108">
        <v>50000</v>
      </c>
      <c r="Q44" s="108">
        <f t="shared" ref="Q44:Q48" si="18">P44*O44</f>
        <v>1700000</v>
      </c>
    </row>
    <row r="45" spans="1:17" ht="15.95" customHeight="1" x14ac:dyDescent="0.3">
      <c r="A45" s="69">
        <f t="shared" si="16"/>
        <v>38</v>
      </c>
      <c r="B45" s="82"/>
      <c r="C45" s="58"/>
      <c r="D45" s="79" t="s">
        <v>560</v>
      </c>
      <c r="E45" s="88" t="s">
        <v>561</v>
      </c>
      <c r="F45" s="86">
        <v>45</v>
      </c>
      <c r="G45" s="108">
        <v>50000</v>
      </c>
      <c r="H45" s="108">
        <f t="shared" si="17"/>
        <v>2250000</v>
      </c>
      <c r="J45" s="69">
        <f>J44+1</f>
        <v>86</v>
      </c>
      <c r="K45" s="76"/>
      <c r="L45" s="69"/>
      <c r="M45" s="70" t="s">
        <v>670</v>
      </c>
      <c r="N45" s="73" t="s">
        <v>671</v>
      </c>
      <c r="O45" s="86">
        <v>34</v>
      </c>
      <c r="P45" s="108">
        <v>50000</v>
      </c>
      <c r="Q45" s="108">
        <f t="shared" si="18"/>
        <v>1700000</v>
      </c>
    </row>
    <row r="46" spans="1:17" ht="15.95" customHeight="1" x14ac:dyDescent="0.3">
      <c r="A46" s="69">
        <f t="shared" si="16"/>
        <v>39</v>
      </c>
      <c r="B46" s="58"/>
      <c r="C46" s="58"/>
      <c r="D46" s="79" t="s">
        <v>562</v>
      </c>
      <c r="E46" s="81" t="s">
        <v>563</v>
      </c>
      <c r="F46" s="86">
        <v>29</v>
      </c>
      <c r="G46" s="108">
        <v>50000</v>
      </c>
      <c r="H46" s="108">
        <f t="shared" si="17"/>
        <v>1450000</v>
      </c>
      <c r="J46" s="69">
        <f>J45+1</f>
        <v>87</v>
      </c>
      <c r="K46" s="74"/>
      <c r="L46" s="69"/>
      <c r="M46" s="70" t="s">
        <v>672</v>
      </c>
      <c r="N46" s="84" t="s">
        <v>673</v>
      </c>
      <c r="O46" s="86">
        <v>11</v>
      </c>
      <c r="P46" s="108">
        <v>50000</v>
      </c>
      <c r="Q46" s="108">
        <f t="shared" si="18"/>
        <v>550000</v>
      </c>
    </row>
    <row r="47" spans="1:17" ht="15.95" customHeight="1" x14ac:dyDescent="0.3">
      <c r="A47" s="69">
        <f t="shared" si="16"/>
        <v>40</v>
      </c>
      <c r="B47" s="89"/>
      <c r="C47" s="89"/>
      <c r="D47" s="79" t="s">
        <v>564</v>
      </c>
      <c r="E47" s="87" t="s">
        <v>565</v>
      </c>
      <c r="F47" s="86">
        <v>34</v>
      </c>
      <c r="G47" s="108">
        <v>50000</v>
      </c>
      <c r="H47" s="108">
        <f t="shared" si="17"/>
        <v>1700000</v>
      </c>
      <c r="J47" s="69">
        <f>J46+1</f>
        <v>88</v>
      </c>
      <c r="K47" s="69"/>
      <c r="L47" s="69"/>
      <c r="M47" s="70" t="s">
        <v>674</v>
      </c>
      <c r="N47" s="71" t="s">
        <v>675</v>
      </c>
      <c r="O47" s="86">
        <v>22</v>
      </c>
      <c r="P47" s="108">
        <v>50000</v>
      </c>
      <c r="Q47" s="108">
        <f t="shared" si="18"/>
        <v>1100000</v>
      </c>
    </row>
    <row r="48" spans="1:17" ht="15.95" customHeight="1" x14ac:dyDescent="0.3">
      <c r="A48" s="69">
        <f t="shared" si="16"/>
        <v>41</v>
      </c>
      <c r="B48" s="89"/>
      <c r="C48" s="89"/>
      <c r="D48" s="92" t="s">
        <v>566</v>
      </c>
      <c r="E48" s="88" t="s">
        <v>567</v>
      </c>
      <c r="F48" s="86">
        <v>45</v>
      </c>
      <c r="G48" s="108">
        <v>50000</v>
      </c>
      <c r="H48" s="108">
        <f t="shared" si="17"/>
        <v>2250000</v>
      </c>
      <c r="J48" s="69">
        <f>J47+1</f>
        <v>89</v>
      </c>
      <c r="K48" s="76"/>
      <c r="L48" s="76"/>
      <c r="M48" s="70" t="s">
        <v>676</v>
      </c>
      <c r="N48" s="84" t="s">
        <v>677</v>
      </c>
      <c r="O48" s="86">
        <v>15</v>
      </c>
      <c r="P48" s="108">
        <v>50000</v>
      </c>
      <c r="Q48" s="108">
        <f t="shared" si="18"/>
        <v>750000</v>
      </c>
    </row>
    <row r="49" spans="1:17" ht="15.95" customHeight="1" x14ac:dyDescent="0.3">
      <c r="A49" s="114" t="s">
        <v>552</v>
      </c>
      <c r="B49" s="115"/>
      <c r="C49" s="115"/>
      <c r="D49" s="115"/>
      <c r="E49" s="116"/>
      <c r="F49" s="77">
        <f>SUM(F42:F48)</f>
        <v>267</v>
      </c>
      <c r="G49" s="109"/>
      <c r="H49" s="106"/>
      <c r="J49" s="114" t="s">
        <v>664</v>
      </c>
      <c r="K49" s="115"/>
      <c r="L49" s="115"/>
      <c r="M49" s="115"/>
      <c r="N49" s="116"/>
      <c r="O49" s="77">
        <f>SUM(O43:O48)</f>
        <v>134</v>
      </c>
      <c r="P49" s="109"/>
      <c r="Q49" s="110"/>
    </row>
    <row r="50" spans="1:17" ht="15.95" customHeight="1" x14ac:dyDescent="0.3">
      <c r="A50" s="69">
        <f>A48+1</f>
        <v>42</v>
      </c>
      <c r="B50" s="69" t="s">
        <v>568</v>
      </c>
      <c r="C50" s="69" t="s">
        <v>569</v>
      </c>
      <c r="D50" s="70" t="s">
        <v>570</v>
      </c>
      <c r="E50" s="71" t="s">
        <v>571</v>
      </c>
      <c r="F50" s="86">
        <v>12</v>
      </c>
      <c r="G50" s="108">
        <v>50000</v>
      </c>
      <c r="H50" s="108">
        <f>G50*F50</f>
        <v>600000</v>
      </c>
      <c r="J50" s="69">
        <f>J48+1</f>
        <v>90</v>
      </c>
      <c r="K50" s="58" t="s">
        <v>678</v>
      </c>
      <c r="L50" s="58" t="s">
        <v>679</v>
      </c>
      <c r="M50" s="92" t="s">
        <v>680</v>
      </c>
      <c r="N50" s="87" t="s">
        <v>681</v>
      </c>
      <c r="O50" s="86">
        <v>40</v>
      </c>
      <c r="P50" s="108">
        <v>50000</v>
      </c>
      <c r="Q50" s="108">
        <f>P50*O50</f>
        <v>2000000</v>
      </c>
    </row>
    <row r="51" spans="1:17" ht="15.95" customHeight="1" x14ac:dyDescent="0.3">
      <c r="A51" s="69">
        <f t="shared" ref="A51:A56" si="19">A50+1</f>
        <v>43</v>
      </c>
      <c r="B51" s="69"/>
      <c r="C51" s="69"/>
      <c r="D51" s="93" t="s">
        <v>572</v>
      </c>
      <c r="E51" s="75" t="s">
        <v>573</v>
      </c>
      <c r="F51" s="86">
        <v>33</v>
      </c>
      <c r="G51" s="108">
        <v>50000</v>
      </c>
      <c r="H51" s="108">
        <f t="shared" ref="H51:H56" si="20">G51*F51</f>
        <v>1650000</v>
      </c>
      <c r="J51" s="69">
        <f>J50+1</f>
        <v>91</v>
      </c>
      <c r="K51" s="58"/>
      <c r="L51" s="58"/>
      <c r="M51" s="79" t="s">
        <v>682</v>
      </c>
      <c r="N51" s="58" t="s">
        <v>683</v>
      </c>
      <c r="O51" s="86">
        <v>37</v>
      </c>
      <c r="P51" s="108">
        <v>50000</v>
      </c>
      <c r="Q51" s="108">
        <f t="shared" ref="Q51:Q53" si="21">P51*O51</f>
        <v>1850000</v>
      </c>
    </row>
    <row r="52" spans="1:17" ht="15.95" customHeight="1" x14ac:dyDescent="0.3">
      <c r="A52" s="69">
        <f t="shared" si="19"/>
        <v>44</v>
      </c>
      <c r="B52" s="74"/>
      <c r="C52" s="69"/>
      <c r="D52" s="93" t="s">
        <v>574</v>
      </c>
      <c r="E52" s="75" t="s">
        <v>575</v>
      </c>
      <c r="F52" s="86">
        <v>22</v>
      </c>
      <c r="G52" s="108">
        <v>50000</v>
      </c>
      <c r="H52" s="108">
        <f t="shared" si="20"/>
        <v>1100000</v>
      </c>
      <c r="J52" s="69">
        <f>J51+1</f>
        <v>92</v>
      </c>
      <c r="K52" s="82"/>
      <c r="L52" s="58"/>
      <c r="M52" s="79" t="s">
        <v>684</v>
      </c>
      <c r="N52" s="81" t="s">
        <v>685</v>
      </c>
      <c r="O52" s="86">
        <v>15</v>
      </c>
      <c r="P52" s="108">
        <v>50000</v>
      </c>
      <c r="Q52" s="108">
        <f t="shared" si="21"/>
        <v>750000</v>
      </c>
    </row>
    <row r="53" spans="1:17" ht="15.95" customHeight="1" x14ac:dyDescent="0.3">
      <c r="A53" s="69">
        <f t="shared" si="19"/>
        <v>45</v>
      </c>
      <c r="B53" s="74"/>
      <c r="C53" s="69"/>
      <c r="D53" s="70" t="s">
        <v>576</v>
      </c>
      <c r="E53" s="71" t="s">
        <v>577</v>
      </c>
      <c r="F53" s="86">
        <v>30</v>
      </c>
      <c r="G53" s="108">
        <v>50000</v>
      </c>
      <c r="H53" s="108">
        <f t="shared" si="20"/>
        <v>1500000</v>
      </c>
      <c r="J53" s="69">
        <f>J52+1</f>
        <v>93</v>
      </c>
      <c r="K53" s="58"/>
      <c r="L53" s="58"/>
      <c r="M53" s="79" t="s">
        <v>686</v>
      </c>
      <c r="N53" s="81" t="s">
        <v>687</v>
      </c>
      <c r="O53" s="86">
        <v>66</v>
      </c>
      <c r="P53" s="108">
        <v>50000</v>
      </c>
      <c r="Q53" s="108">
        <f t="shared" si="21"/>
        <v>3300000</v>
      </c>
    </row>
    <row r="54" spans="1:17" ht="15.95" customHeight="1" x14ac:dyDescent="0.3">
      <c r="A54" s="69">
        <f t="shared" si="19"/>
        <v>46</v>
      </c>
      <c r="B54" s="69"/>
      <c r="C54" s="69"/>
      <c r="D54" s="93" t="s">
        <v>578</v>
      </c>
      <c r="E54" s="69" t="s">
        <v>579</v>
      </c>
      <c r="F54" s="86">
        <v>26</v>
      </c>
      <c r="G54" s="108">
        <v>50000</v>
      </c>
      <c r="H54" s="108">
        <f t="shared" si="20"/>
        <v>1300000</v>
      </c>
      <c r="J54" s="113" t="s">
        <v>678</v>
      </c>
      <c r="K54" s="113"/>
      <c r="L54" s="113"/>
      <c r="M54" s="113"/>
      <c r="N54" s="113"/>
      <c r="O54" s="77">
        <f>SUM(O50:O53)</f>
        <v>158</v>
      </c>
      <c r="P54" s="109"/>
      <c r="Q54" s="110"/>
    </row>
    <row r="55" spans="1:17" ht="15.95" customHeight="1" x14ac:dyDescent="0.3">
      <c r="A55" s="69">
        <f t="shared" si="19"/>
        <v>47</v>
      </c>
      <c r="B55" s="76"/>
      <c r="C55" s="76"/>
      <c r="D55" s="70" t="s">
        <v>580</v>
      </c>
      <c r="E55" s="71" t="s">
        <v>581</v>
      </c>
      <c r="F55" s="86">
        <v>72</v>
      </c>
      <c r="G55" s="108">
        <v>50000</v>
      </c>
      <c r="H55" s="108">
        <f t="shared" si="20"/>
        <v>3600000</v>
      </c>
      <c r="J55" s="117"/>
      <c r="K55" s="117"/>
      <c r="L55" s="117"/>
      <c r="M55" s="117" t="s">
        <v>688</v>
      </c>
      <c r="N55" s="117"/>
      <c r="O55" s="97">
        <f>F10+F16+F27+F33+F41+F49+F57+O11+O20+O27+O34+O42+O49+O54</f>
        <v>3441</v>
      </c>
      <c r="P55" s="101"/>
      <c r="Q55" s="107"/>
    </row>
    <row r="56" spans="1:17" ht="15.95" customHeight="1" x14ac:dyDescent="0.3">
      <c r="A56" s="69">
        <f t="shared" si="19"/>
        <v>48</v>
      </c>
      <c r="B56" s="76"/>
      <c r="C56" s="76"/>
      <c r="D56" s="70" t="s">
        <v>582</v>
      </c>
      <c r="E56" s="71" t="s">
        <v>583</v>
      </c>
      <c r="F56" s="86">
        <v>31</v>
      </c>
      <c r="G56" s="108">
        <v>50000</v>
      </c>
      <c r="H56" s="108">
        <f t="shared" si="20"/>
        <v>1550000</v>
      </c>
    </row>
    <row r="57" spans="1:17" ht="15.95" customHeight="1" x14ac:dyDescent="0.3">
      <c r="A57" s="113" t="s">
        <v>568</v>
      </c>
      <c r="B57" s="113"/>
      <c r="C57" s="113"/>
      <c r="D57" s="113"/>
      <c r="E57" s="113"/>
      <c r="F57" s="77">
        <f>SUM(F50:F56)</f>
        <v>226</v>
      </c>
      <c r="G57" s="102"/>
      <c r="H57" s="106"/>
    </row>
  </sheetData>
  <mergeCells count="17">
    <mergeCell ref="A57:E57"/>
    <mergeCell ref="J11:N11"/>
    <mergeCell ref="J20:N20"/>
    <mergeCell ref="A10:E10"/>
    <mergeCell ref="A16:E16"/>
    <mergeCell ref="A27:E27"/>
    <mergeCell ref="A33:E33"/>
    <mergeCell ref="J55:L55"/>
    <mergeCell ref="M55:N55"/>
    <mergeCell ref="J54:N54"/>
    <mergeCell ref="A1:Q1"/>
    <mergeCell ref="J27:N27"/>
    <mergeCell ref="J34:N34"/>
    <mergeCell ref="J42:N42"/>
    <mergeCell ref="J49:N49"/>
    <mergeCell ref="A41:E41"/>
    <mergeCell ref="A49:E49"/>
  </mergeCells>
  <phoneticPr fontId="1" type="noConversion"/>
  <printOptions horizontalCentered="1"/>
  <pageMargins left="0.19685039370078741" right="0" top="0.19685039370078741" bottom="0" header="0" footer="0"/>
  <pageSetup paperSize="9" scale="8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60"/>
  <sheetViews>
    <sheetView zoomScaleNormal="100" zoomScaleSheetLayoutView="120" workbookViewId="0">
      <selection activeCell="H26" sqref="H26"/>
    </sheetView>
  </sheetViews>
  <sheetFormatPr defaultRowHeight="16.5" x14ac:dyDescent="0.3"/>
  <cols>
    <col min="1" max="1" width="18.75" style="1" customWidth="1"/>
    <col min="2" max="2" width="33.5" style="2" customWidth="1"/>
    <col min="3" max="3" width="7.875" style="2" hidden="1" customWidth="1"/>
    <col min="4" max="4" width="18.875" style="1" customWidth="1"/>
  </cols>
  <sheetData>
    <row r="1" spans="1:5" ht="27" customHeight="1" thickBot="1" x14ac:dyDescent="0.35">
      <c r="A1" s="121" t="s">
        <v>222</v>
      </c>
      <c r="B1" s="122"/>
      <c r="C1" s="122"/>
      <c r="D1" s="122"/>
    </row>
    <row r="2" spans="1:5" ht="27" customHeight="1" x14ac:dyDescent="0.3">
      <c r="A2" s="6" t="s">
        <v>3</v>
      </c>
      <c r="B2" s="6" t="s">
        <v>4</v>
      </c>
      <c r="C2" s="6" t="s">
        <v>52</v>
      </c>
      <c r="D2" s="6" t="s">
        <v>19</v>
      </c>
    </row>
    <row r="3" spans="1:5" ht="26.25" customHeight="1" x14ac:dyDescent="0.3">
      <c r="A3" s="14" t="s">
        <v>6</v>
      </c>
      <c r="B3" s="4" t="s">
        <v>223</v>
      </c>
      <c r="C3" s="4" t="s">
        <v>355</v>
      </c>
      <c r="D3" s="3" t="s">
        <v>224</v>
      </c>
    </row>
    <row r="4" spans="1:5" x14ac:dyDescent="0.3">
      <c r="A4" s="123" t="s">
        <v>5</v>
      </c>
      <c r="B4" s="4" t="s">
        <v>8</v>
      </c>
      <c r="C4" s="4"/>
      <c r="D4" s="3" t="s">
        <v>9</v>
      </c>
    </row>
    <row r="5" spans="1:5" x14ac:dyDescent="0.3">
      <c r="A5" s="124"/>
      <c r="B5" s="4" t="s">
        <v>20</v>
      </c>
      <c r="C5" s="4"/>
      <c r="D5" s="3" t="s">
        <v>21</v>
      </c>
    </row>
    <row r="6" spans="1:5" ht="17.25" x14ac:dyDescent="0.3">
      <c r="A6" s="124"/>
      <c r="B6" s="37" t="s">
        <v>302</v>
      </c>
      <c r="C6" s="38" t="s">
        <v>371</v>
      </c>
      <c r="D6" s="39" t="s">
        <v>297</v>
      </c>
    </row>
    <row r="7" spans="1:5" x14ac:dyDescent="0.3">
      <c r="A7" s="124"/>
      <c r="B7" s="4" t="s">
        <v>26</v>
      </c>
      <c r="C7" s="4"/>
      <c r="D7" s="3" t="s">
        <v>10</v>
      </c>
    </row>
    <row r="8" spans="1:5" x14ac:dyDescent="0.3">
      <c r="A8" s="124"/>
      <c r="B8" s="4" t="s">
        <v>24</v>
      </c>
      <c r="C8" s="4"/>
      <c r="D8" s="3" t="s">
        <v>22</v>
      </c>
    </row>
    <row r="9" spans="1:5" x14ac:dyDescent="0.3">
      <c r="A9" s="124"/>
      <c r="B9" s="4" t="s">
        <v>23</v>
      </c>
      <c r="C9" s="4"/>
      <c r="D9" s="3" t="s">
        <v>25</v>
      </c>
    </row>
    <row r="10" spans="1:5" ht="17.25" x14ac:dyDescent="0.3">
      <c r="A10" s="19"/>
      <c r="B10" s="127" t="s">
        <v>305</v>
      </c>
      <c r="C10" s="38" t="s">
        <v>372</v>
      </c>
      <c r="D10" s="40" t="s">
        <v>373</v>
      </c>
    </row>
    <row r="11" spans="1:5" ht="17.25" x14ac:dyDescent="0.3">
      <c r="A11" s="19"/>
      <c r="B11" s="127"/>
      <c r="C11" s="38" t="s">
        <v>374</v>
      </c>
      <c r="D11" s="40" t="s">
        <v>298</v>
      </c>
    </row>
    <row r="12" spans="1:5" ht="17.25" x14ac:dyDescent="0.3">
      <c r="A12" s="19"/>
      <c r="B12" s="127"/>
      <c r="C12" s="38" t="s">
        <v>375</v>
      </c>
      <c r="D12" s="39" t="s">
        <v>299</v>
      </c>
    </row>
    <row r="13" spans="1:5" ht="17.25" x14ac:dyDescent="0.3">
      <c r="A13" s="19"/>
      <c r="B13" s="127"/>
      <c r="C13" s="38" t="s">
        <v>376</v>
      </c>
      <c r="D13" s="40" t="s">
        <v>300</v>
      </c>
    </row>
    <row r="14" spans="1:5" x14ac:dyDescent="0.3">
      <c r="A14" s="19"/>
      <c r="B14" s="4" t="s">
        <v>301</v>
      </c>
      <c r="C14" s="4"/>
      <c r="D14" s="3" t="s">
        <v>303</v>
      </c>
    </row>
    <row r="15" spans="1:5" x14ac:dyDescent="0.3">
      <c r="A15" s="123" t="s">
        <v>0</v>
      </c>
      <c r="B15" s="4" t="s">
        <v>1</v>
      </c>
      <c r="C15" s="4"/>
      <c r="D15" s="15" t="s">
        <v>227</v>
      </c>
      <c r="E15" t="s">
        <v>229</v>
      </c>
    </row>
    <row r="16" spans="1:5" x14ac:dyDescent="0.3">
      <c r="A16" s="125"/>
      <c r="B16" s="4" t="s">
        <v>2</v>
      </c>
      <c r="C16" s="4"/>
      <c r="D16" s="16" t="s">
        <v>228</v>
      </c>
      <c r="E16" t="s">
        <v>229</v>
      </c>
    </row>
    <row r="17" spans="1:5" x14ac:dyDescent="0.3">
      <c r="A17" s="123" t="s">
        <v>28</v>
      </c>
      <c r="B17" s="4" t="s">
        <v>29</v>
      </c>
      <c r="C17" s="4"/>
      <c r="D17" s="3" t="s">
        <v>51</v>
      </c>
    </row>
    <row r="18" spans="1:5" x14ac:dyDescent="0.3">
      <c r="A18" s="125"/>
      <c r="B18" s="4" t="s">
        <v>30</v>
      </c>
      <c r="C18" s="4"/>
      <c r="D18" s="3" t="s">
        <v>31</v>
      </c>
    </row>
    <row r="19" spans="1:5" x14ac:dyDescent="0.3">
      <c r="A19" s="126" t="s">
        <v>11</v>
      </c>
      <c r="B19" s="4" t="s">
        <v>12</v>
      </c>
      <c r="C19" s="4"/>
      <c r="D19" s="3" t="s">
        <v>13</v>
      </c>
    </row>
    <row r="20" spans="1:5" x14ac:dyDescent="0.3">
      <c r="A20" s="126"/>
      <c r="B20" s="4" t="s">
        <v>14</v>
      </c>
      <c r="C20" s="4"/>
      <c r="D20" s="3" t="s">
        <v>15</v>
      </c>
    </row>
    <row r="21" spans="1:5" x14ac:dyDescent="0.3">
      <c r="A21" s="126"/>
      <c r="B21" s="4" t="s">
        <v>27</v>
      </c>
      <c r="C21" s="4"/>
      <c r="D21" s="3" t="s">
        <v>18</v>
      </c>
      <c r="E21" t="s">
        <v>304</v>
      </c>
    </row>
    <row r="22" spans="1:5" x14ac:dyDescent="0.3">
      <c r="A22" s="126"/>
      <c r="B22" s="4" t="s">
        <v>16</v>
      </c>
      <c r="C22" s="4"/>
      <c r="D22" s="3" t="s">
        <v>17</v>
      </c>
    </row>
    <row r="23" spans="1:5" x14ac:dyDescent="0.3">
      <c r="A23" s="126"/>
      <c r="B23" s="17" t="s">
        <v>230</v>
      </c>
      <c r="C23" s="3" t="s">
        <v>53</v>
      </c>
      <c r="D23" s="3" t="s">
        <v>32</v>
      </c>
    </row>
    <row r="24" spans="1:5" x14ac:dyDescent="0.3">
      <c r="A24" s="126"/>
      <c r="B24" s="17" t="s">
        <v>231</v>
      </c>
      <c r="C24" s="3" t="s">
        <v>54</v>
      </c>
      <c r="D24" s="3" t="s">
        <v>55</v>
      </c>
    </row>
    <row r="25" spans="1:5" x14ac:dyDescent="0.3">
      <c r="A25" s="126"/>
      <c r="B25" s="18" t="s">
        <v>232</v>
      </c>
      <c r="C25" s="4" t="s">
        <v>163</v>
      </c>
      <c r="D25" s="3" t="s">
        <v>33</v>
      </c>
    </row>
    <row r="26" spans="1:5" x14ac:dyDescent="0.3">
      <c r="A26" s="126"/>
      <c r="B26" s="18" t="s">
        <v>233</v>
      </c>
      <c r="C26" s="4" t="s">
        <v>164</v>
      </c>
      <c r="D26" s="3" t="s">
        <v>165</v>
      </c>
    </row>
    <row r="27" spans="1:5" x14ac:dyDescent="0.3">
      <c r="A27" s="126"/>
      <c r="B27" s="17" t="s">
        <v>234</v>
      </c>
      <c r="C27" s="4" t="s">
        <v>58</v>
      </c>
      <c r="D27" s="3" t="s">
        <v>34</v>
      </c>
    </row>
    <row r="28" spans="1:5" x14ac:dyDescent="0.3">
      <c r="A28" s="126"/>
      <c r="B28" s="17" t="s">
        <v>235</v>
      </c>
      <c r="C28" s="4" t="s">
        <v>59</v>
      </c>
      <c r="D28" s="3" t="s">
        <v>60</v>
      </c>
    </row>
    <row r="29" spans="1:5" x14ac:dyDescent="0.3">
      <c r="A29" s="126"/>
      <c r="B29" s="18" t="s">
        <v>236</v>
      </c>
      <c r="C29" s="4" t="s">
        <v>67</v>
      </c>
      <c r="D29" s="3" t="s">
        <v>35</v>
      </c>
    </row>
    <row r="30" spans="1:5" x14ac:dyDescent="0.3">
      <c r="A30" s="126"/>
      <c r="B30" s="18" t="s">
        <v>237</v>
      </c>
      <c r="C30" s="4" t="s">
        <v>68</v>
      </c>
      <c r="D30" s="3" t="s">
        <v>69</v>
      </c>
    </row>
    <row r="31" spans="1:5" x14ac:dyDescent="0.3">
      <c r="A31" s="126"/>
      <c r="B31" s="17" t="s">
        <v>238</v>
      </c>
      <c r="C31" s="4" t="s">
        <v>74</v>
      </c>
      <c r="D31" s="3" t="s">
        <v>36</v>
      </c>
    </row>
    <row r="32" spans="1:5" x14ac:dyDescent="0.3">
      <c r="A32" s="126"/>
      <c r="B32" s="17" t="s">
        <v>239</v>
      </c>
      <c r="C32" s="4" t="s">
        <v>75</v>
      </c>
      <c r="D32" s="3" t="s">
        <v>76</v>
      </c>
    </row>
    <row r="33" spans="1:4" x14ac:dyDescent="0.3">
      <c r="A33" s="126"/>
      <c r="B33" s="18" t="s">
        <v>240</v>
      </c>
      <c r="C33" s="4" t="s">
        <v>81</v>
      </c>
      <c r="D33" s="3" t="s">
        <v>37</v>
      </c>
    </row>
    <row r="34" spans="1:4" x14ac:dyDescent="0.3">
      <c r="A34" s="126"/>
      <c r="B34" s="18" t="s">
        <v>241</v>
      </c>
      <c r="C34" s="4" t="s">
        <v>82</v>
      </c>
      <c r="D34" s="3" t="s">
        <v>83</v>
      </c>
    </row>
    <row r="35" spans="1:4" x14ac:dyDescent="0.3">
      <c r="A35" s="126"/>
      <c r="B35" s="17" t="s">
        <v>242</v>
      </c>
      <c r="C35" s="4" t="s">
        <v>87</v>
      </c>
      <c r="D35" s="3" t="s">
        <v>38</v>
      </c>
    </row>
    <row r="36" spans="1:4" x14ac:dyDescent="0.3">
      <c r="A36" s="126"/>
      <c r="B36" s="17" t="s">
        <v>243</v>
      </c>
      <c r="C36" s="4" t="s">
        <v>358</v>
      </c>
      <c r="D36" s="3" t="s">
        <v>89</v>
      </c>
    </row>
    <row r="37" spans="1:4" x14ac:dyDescent="0.3">
      <c r="A37" s="126"/>
      <c r="B37" s="18" t="s">
        <v>244</v>
      </c>
      <c r="C37" s="4" t="s">
        <v>91</v>
      </c>
      <c r="D37" s="3" t="s">
        <v>39</v>
      </c>
    </row>
    <row r="38" spans="1:4" x14ac:dyDescent="0.3">
      <c r="A38" s="126"/>
      <c r="B38" s="18" t="s">
        <v>245</v>
      </c>
      <c r="C38" s="4" t="s">
        <v>92</v>
      </c>
      <c r="D38" s="3" t="s">
        <v>93</v>
      </c>
    </row>
    <row r="39" spans="1:4" x14ac:dyDescent="0.3">
      <c r="A39" s="126"/>
      <c r="B39" s="17" t="s">
        <v>246</v>
      </c>
      <c r="C39" s="4" t="s">
        <v>98</v>
      </c>
      <c r="D39" s="3" t="s">
        <v>40</v>
      </c>
    </row>
    <row r="40" spans="1:4" x14ac:dyDescent="0.3">
      <c r="A40" s="126"/>
      <c r="B40" s="17" t="s">
        <v>247</v>
      </c>
      <c r="C40" s="4" t="s">
        <v>99</v>
      </c>
      <c r="D40" s="3" t="s">
        <v>100</v>
      </c>
    </row>
    <row r="41" spans="1:4" x14ac:dyDescent="0.3">
      <c r="A41" s="126"/>
      <c r="B41" s="18" t="s">
        <v>248</v>
      </c>
      <c r="C41" s="4" t="s">
        <v>105</v>
      </c>
      <c r="D41" s="3" t="s">
        <v>41</v>
      </c>
    </row>
    <row r="42" spans="1:4" x14ac:dyDescent="0.3">
      <c r="A42" s="126"/>
      <c r="B42" s="18" t="s">
        <v>249</v>
      </c>
      <c r="C42" s="4" t="s">
        <v>107</v>
      </c>
      <c r="D42" s="3" t="s">
        <v>106</v>
      </c>
    </row>
    <row r="43" spans="1:4" x14ac:dyDescent="0.3">
      <c r="A43" s="126"/>
      <c r="B43" s="17" t="s">
        <v>250</v>
      </c>
      <c r="C43" s="4" t="s">
        <v>112</v>
      </c>
      <c r="D43" s="3" t="s">
        <v>42</v>
      </c>
    </row>
    <row r="44" spans="1:4" x14ac:dyDescent="0.3">
      <c r="A44" s="126"/>
      <c r="B44" s="17" t="s">
        <v>251</v>
      </c>
      <c r="C44" s="4" t="s">
        <v>113</v>
      </c>
      <c r="D44" s="3" t="s">
        <v>114</v>
      </c>
    </row>
    <row r="45" spans="1:4" x14ac:dyDescent="0.3">
      <c r="A45" s="126"/>
      <c r="B45" s="18" t="s">
        <v>252</v>
      </c>
      <c r="C45" s="4" t="s">
        <v>119</v>
      </c>
      <c r="D45" s="3" t="s">
        <v>43</v>
      </c>
    </row>
    <row r="46" spans="1:4" x14ac:dyDescent="0.3">
      <c r="A46" s="126"/>
      <c r="B46" s="18" t="s">
        <v>253</v>
      </c>
      <c r="C46" s="4" t="s">
        <v>120</v>
      </c>
      <c r="D46" s="3" t="s">
        <v>121</v>
      </c>
    </row>
    <row r="47" spans="1:4" x14ac:dyDescent="0.3">
      <c r="A47" s="126"/>
      <c r="B47" s="17" t="s">
        <v>254</v>
      </c>
      <c r="C47" s="4" t="s">
        <v>126</v>
      </c>
      <c r="D47" s="3" t="s">
        <v>44</v>
      </c>
    </row>
    <row r="48" spans="1:4" x14ac:dyDescent="0.3">
      <c r="A48" s="126"/>
      <c r="B48" s="17" t="s">
        <v>255</v>
      </c>
      <c r="C48" s="4" t="s">
        <v>127</v>
      </c>
      <c r="D48" s="3" t="s">
        <v>128</v>
      </c>
    </row>
    <row r="49" spans="1:4" x14ac:dyDescent="0.3">
      <c r="A49" s="126"/>
      <c r="B49" s="18" t="s">
        <v>256</v>
      </c>
      <c r="C49" s="4" t="s">
        <v>135</v>
      </c>
      <c r="D49" s="3" t="s">
        <v>45</v>
      </c>
    </row>
    <row r="50" spans="1:4" x14ac:dyDescent="0.3">
      <c r="A50" s="126"/>
      <c r="B50" s="18" t="s">
        <v>257</v>
      </c>
      <c r="C50" s="4" t="s">
        <v>133</v>
      </c>
      <c r="D50" s="3" t="s">
        <v>134</v>
      </c>
    </row>
    <row r="51" spans="1:4" x14ac:dyDescent="0.3">
      <c r="A51" s="126"/>
      <c r="B51" s="17" t="s">
        <v>258</v>
      </c>
      <c r="C51" s="4" t="s">
        <v>139</v>
      </c>
      <c r="D51" s="3" t="s">
        <v>46</v>
      </c>
    </row>
    <row r="52" spans="1:4" x14ac:dyDescent="0.3">
      <c r="A52" s="126"/>
      <c r="B52" s="17" t="s">
        <v>259</v>
      </c>
      <c r="C52" s="4" t="s">
        <v>140</v>
      </c>
      <c r="D52" s="3" t="s">
        <v>141</v>
      </c>
    </row>
    <row r="53" spans="1:4" x14ac:dyDescent="0.3">
      <c r="A53" s="126"/>
      <c r="B53" s="18" t="s">
        <v>260</v>
      </c>
      <c r="C53" s="4" t="s">
        <v>147</v>
      </c>
      <c r="D53" s="3" t="s">
        <v>47</v>
      </c>
    </row>
    <row r="54" spans="1:4" x14ac:dyDescent="0.3">
      <c r="A54" s="126"/>
      <c r="B54" s="18" t="s">
        <v>261</v>
      </c>
      <c r="C54" s="4" t="s">
        <v>356</v>
      </c>
      <c r="D54" s="3" t="s">
        <v>357</v>
      </c>
    </row>
    <row r="55" spans="1:4" x14ac:dyDescent="0.3">
      <c r="A55" s="126"/>
      <c r="B55" s="17" t="s">
        <v>262</v>
      </c>
      <c r="C55" s="4" t="s">
        <v>153</v>
      </c>
      <c r="D55" s="3" t="s">
        <v>48</v>
      </c>
    </row>
    <row r="56" spans="1:4" x14ac:dyDescent="0.3">
      <c r="A56" s="126"/>
      <c r="B56" s="17" t="s">
        <v>263</v>
      </c>
      <c r="C56" s="4" t="s">
        <v>154</v>
      </c>
      <c r="D56" s="3" t="s">
        <v>155</v>
      </c>
    </row>
    <row r="57" spans="1:4" x14ac:dyDescent="0.3">
      <c r="A57" s="123"/>
      <c r="B57" s="18" t="s">
        <v>264</v>
      </c>
      <c r="C57" s="4" t="s">
        <v>159</v>
      </c>
      <c r="D57" s="3" t="s">
        <v>49</v>
      </c>
    </row>
    <row r="58" spans="1:4" x14ac:dyDescent="0.3">
      <c r="A58" s="13"/>
      <c r="B58" s="18" t="s">
        <v>265</v>
      </c>
      <c r="C58" s="4" t="s">
        <v>147</v>
      </c>
      <c r="D58" s="3" t="s">
        <v>158</v>
      </c>
    </row>
    <row r="59" spans="1:4" x14ac:dyDescent="0.3">
      <c r="A59" s="118" t="s">
        <v>225</v>
      </c>
      <c r="B59" s="119"/>
      <c r="C59" s="119"/>
      <c r="D59" s="120"/>
    </row>
    <row r="60" spans="1:4" x14ac:dyDescent="0.3">
      <c r="A60" s="118" t="s">
        <v>226</v>
      </c>
      <c r="B60" s="119"/>
      <c r="C60" s="119"/>
      <c r="D60" s="120"/>
    </row>
  </sheetData>
  <autoFilter ref="A2:D58"/>
  <mergeCells count="8">
    <mergeCell ref="A59:D59"/>
    <mergeCell ref="A60:D60"/>
    <mergeCell ref="A1:D1"/>
    <mergeCell ref="A4:A9"/>
    <mergeCell ref="A15:A16"/>
    <mergeCell ref="A19:A57"/>
    <mergeCell ref="A17:A18"/>
    <mergeCell ref="B10:B13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115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workbookViewId="0">
      <selection activeCell="J25" sqref="J25"/>
    </sheetView>
  </sheetViews>
  <sheetFormatPr defaultRowHeight="16.5" x14ac:dyDescent="0.3"/>
  <cols>
    <col min="1" max="1" width="42.5" customWidth="1"/>
    <col min="3" max="3" width="16.625" customWidth="1"/>
    <col min="4" max="4" width="34.625" customWidth="1"/>
    <col min="6" max="6" width="36.25" customWidth="1"/>
  </cols>
  <sheetData>
    <row r="1" spans="1:6" x14ac:dyDescent="0.3">
      <c r="A1" s="8" t="s">
        <v>175</v>
      </c>
      <c r="B1" s="4"/>
      <c r="C1" s="3" t="s">
        <v>9</v>
      </c>
      <c r="D1" s="4" t="s">
        <v>8</v>
      </c>
      <c r="E1" s="12">
        <v>31123</v>
      </c>
    </row>
    <row r="2" spans="1:6" x14ac:dyDescent="0.3">
      <c r="A2" s="11" t="s">
        <v>176</v>
      </c>
      <c r="B2" s="4"/>
      <c r="C2" s="3" t="s">
        <v>21</v>
      </c>
      <c r="D2" s="4" t="s">
        <v>20</v>
      </c>
      <c r="E2" s="12">
        <v>12735</v>
      </c>
    </row>
    <row r="3" spans="1:6" x14ac:dyDescent="0.3">
      <c r="A3" s="10" t="s">
        <v>171</v>
      </c>
      <c r="B3" s="4"/>
      <c r="C3" s="3" t="s">
        <v>10</v>
      </c>
      <c r="D3" s="4" t="s">
        <v>26</v>
      </c>
      <c r="E3" s="12">
        <v>38146</v>
      </c>
    </row>
    <row r="4" spans="1:6" x14ac:dyDescent="0.3">
      <c r="A4" s="5" t="s">
        <v>177</v>
      </c>
      <c r="B4" s="4"/>
      <c r="C4" s="3" t="s">
        <v>22</v>
      </c>
      <c r="D4" s="4" t="s">
        <v>24</v>
      </c>
      <c r="E4" s="12">
        <v>32738</v>
      </c>
    </row>
    <row r="5" spans="1:6" x14ac:dyDescent="0.3">
      <c r="A5" s="5" t="s">
        <v>178</v>
      </c>
      <c r="B5" s="4"/>
      <c r="C5" s="3" t="s">
        <v>25</v>
      </c>
      <c r="D5" s="4" t="s">
        <v>23</v>
      </c>
      <c r="E5" s="12" t="s">
        <v>181</v>
      </c>
    </row>
    <row r="6" spans="1:6" x14ac:dyDescent="0.3">
      <c r="A6" s="9" t="s">
        <v>179</v>
      </c>
      <c r="B6" s="4"/>
      <c r="C6" s="3" t="s">
        <v>13</v>
      </c>
      <c r="D6" s="4" t="s">
        <v>12</v>
      </c>
      <c r="E6" s="12" t="s">
        <v>180</v>
      </c>
    </row>
    <row r="7" spans="1:6" x14ac:dyDescent="0.3">
      <c r="A7" s="9" t="s">
        <v>169</v>
      </c>
      <c r="B7" s="4"/>
      <c r="C7" s="3" t="s">
        <v>15</v>
      </c>
      <c r="D7" s="4" t="s">
        <v>14</v>
      </c>
      <c r="E7" s="12" t="s">
        <v>180</v>
      </c>
    </row>
    <row r="8" spans="1:6" x14ac:dyDescent="0.3">
      <c r="A8" s="9" t="s">
        <v>169</v>
      </c>
      <c r="B8" s="4"/>
      <c r="C8" s="3" t="s">
        <v>18</v>
      </c>
      <c r="D8" s="4" t="s">
        <v>27</v>
      </c>
      <c r="E8" s="12" t="s">
        <v>180</v>
      </c>
    </row>
    <row r="9" spans="1:6" x14ac:dyDescent="0.3">
      <c r="A9" s="9" t="s">
        <v>169</v>
      </c>
      <c r="B9" s="4"/>
      <c r="C9" s="3" t="s">
        <v>17</v>
      </c>
      <c r="D9" s="4" t="s">
        <v>266</v>
      </c>
      <c r="E9" s="12" t="s">
        <v>180</v>
      </c>
    </row>
    <row r="10" spans="1:6" x14ac:dyDescent="0.3">
      <c r="A10" s="5" t="s">
        <v>64</v>
      </c>
      <c r="B10" s="3" t="s">
        <v>220</v>
      </c>
      <c r="C10" s="3" t="s">
        <v>221</v>
      </c>
      <c r="D10" s="4" t="s">
        <v>184</v>
      </c>
      <c r="E10" s="12">
        <v>53252</v>
      </c>
      <c r="F10" s="31" t="s">
        <v>347</v>
      </c>
    </row>
    <row r="11" spans="1:6" x14ac:dyDescent="0.3">
      <c r="A11" s="5" t="s">
        <v>57</v>
      </c>
      <c r="B11" s="3" t="s">
        <v>54</v>
      </c>
      <c r="C11" s="3" t="s">
        <v>55</v>
      </c>
      <c r="D11" s="4" t="s">
        <v>185</v>
      </c>
      <c r="E11" s="12">
        <v>52685</v>
      </c>
      <c r="F11" s="31" t="s">
        <v>348</v>
      </c>
    </row>
    <row r="12" spans="1:6" x14ac:dyDescent="0.3">
      <c r="A12" s="5" t="s">
        <v>167</v>
      </c>
      <c r="B12" s="4" t="s">
        <v>163</v>
      </c>
      <c r="C12" s="3" t="s">
        <v>33</v>
      </c>
      <c r="D12" s="4" t="s">
        <v>172</v>
      </c>
      <c r="E12" s="12">
        <v>17144</v>
      </c>
      <c r="F12" s="32"/>
    </row>
    <row r="13" spans="1:6" x14ac:dyDescent="0.3">
      <c r="A13" s="5" t="s">
        <v>166</v>
      </c>
      <c r="B13" s="4" t="s">
        <v>163</v>
      </c>
      <c r="C13" s="3" t="s">
        <v>33</v>
      </c>
      <c r="D13" s="4" t="s">
        <v>186</v>
      </c>
      <c r="E13" s="12">
        <v>11926</v>
      </c>
      <c r="F13" s="33" t="s">
        <v>349</v>
      </c>
    </row>
    <row r="14" spans="1:6" x14ac:dyDescent="0.3">
      <c r="A14" s="5" t="s">
        <v>168</v>
      </c>
      <c r="B14" s="4" t="s">
        <v>164</v>
      </c>
      <c r="C14" s="3" t="s">
        <v>165</v>
      </c>
      <c r="D14" s="4" t="s">
        <v>187</v>
      </c>
      <c r="E14" s="12">
        <v>12624</v>
      </c>
      <c r="F14" s="33" t="s">
        <v>350</v>
      </c>
    </row>
    <row r="15" spans="1:6" x14ac:dyDescent="0.3">
      <c r="A15" s="5" t="s">
        <v>63</v>
      </c>
      <c r="B15" s="4"/>
      <c r="C15" s="3"/>
      <c r="D15" s="4" t="s">
        <v>65</v>
      </c>
      <c r="E15" s="12">
        <v>59233</v>
      </c>
      <c r="F15" s="32"/>
    </row>
    <row r="16" spans="1:6" x14ac:dyDescent="0.3">
      <c r="A16" s="5" t="s">
        <v>61</v>
      </c>
      <c r="B16" s="4" t="s">
        <v>58</v>
      </c>
      <c r="C16" s="3" t="s">
        <v>34</v>
      </c>
      <c r="D16" s="4" t="s">
        <v>188</v>
      </c>
      <c r="E16" s="12">
        <v>59237</v>
      </c>
      <c r="F16" s="33" t="s">
        <v>351</v>
      </c>
    </row>
    <row r="17" spans="1:6" x14ac:dyDescent="0.3">
      <c r="A17" s="5" t="s">
        <v>62</v>
      </c>
      <c r="B17" s="4" t="s">
        <v>59</v>
      </c>
      <c r="C17" s="3" t="s">
        <v>60</v>
      </c>
      <c r="D17" s="4" t="s">
        <v>219</v>
      </c>
      <c r="E17" s="12">
        <v>57932</v>
      </c>
      <c r="F17" s="32"/>
    </row>
    <row r="18" spans="1:6" x14ac:dyDescent="0.3">
      <c r="A18" s="5" t="s">
        <v>70</v>
      </c>
      <c r="B18" s="4"/>
      <c r="C18" s="3"/>
      <c r="D18" s="4" t="s">
        <v>66</v>
      </c>
      <c r="E18" s="12">
        <v>31106</v>
      </c>
      <c r="F18" s="32"/>
    </row>
    <row r="19" spans="1:6" x14ac:dyDescent="0.3">
      <c r="A19" s="5" t="s">
        <v>71</v>
      </c>
      <c r="B19" s="4" t="s">
        <v>67</v>
      </c>
      <c r="C19" s="3" t="s">
        <v>35</v>
      </c>
      <c r="D19" s="4" t="s">
        <v>189</v>
      </c>
      <c r="E19" s="12">
        <v>32248</v>
      </c>
      <c r="F19" s="33" t="s">
        <v>353</v>
      </c>
    </row>
    <row r="20" spans="1:6" x14ac:dyDescent="0.3">
      <c r="A20" s="5" t="s">
        <v>72</v>
      </c>
      <c r="B20" s="3" t="s">
        <v>68</v>
      </c>
      <c r="C20" s="3" t="s">
        <v>69</v>
      </c>
      <c r="D20" s="4" t="s">
        <v>190</v>
      </c>
      <c r="E20" s="12">
        <v>30000</v>
      </c>
      <c r="F20" s="33" t="s">
        <v>352</v>
      </c>
    </row>
    <row r="21" spans="1:6" x14ac:dyDescent="0.3">
      <c r="A21" s="5" t="s">
        <v>77</v>
      </c>
      <c r="D21" s="4" t="s">
        <v>73</v>
      </c>
      <c r="E21" s="12">
        <v>36134</v>
      </c>
      <c r="F21" s="32"/>
    </row>
    <row r="22" spans="1:6" x14ac:dyDescent="0.3">
      <c r="A22" s="5" t="s">
        <v>78</v>
      </c>
      <c r="B22" s="4" t="s">
        <v>74</v>
      </c>
      <c r="C22" s="3" t="s">
        <v>36</v>
      </c>
      <c r="D22" s="4" t="s">
        <v>191</v>
      </c>
      <c r="E22" s="12">
        <v>36142</v>
      </c>
      <c r="F22" s="33" t="s">
        <v>354</v>
      </c>
    </row>
    <row r="23" spans="1:6" x14ac:dyDescent="0.3">
      <c r="A23" s="5" t="s">
        <v>79</v>
      </c>
      <c r="B23" s="4" t="s">
        <v>75</v>
      </c>
      <c r="C23" s="3" t="s">
        <v>76</v>
      </c>
      <c r="D23" s="4" t="s">
        <v>192</v>
      </c>
      <c r="E23" s="12">
        <v>37836</v>
      </c>
    </row>
    <row r="24" spans="1:6" x14ac:dyDescent="0.3">
      <c r="A24" s="5" t="s">
        <v>84</v>
      </c>
      <c r="B24" s="4"/>
      <c r="C24" s="3"/>
      <c r="D24" s="4" t="s">
        <v>80</v>
      </c>
      <c r="E24" s="12">
        <v>6211</v>
      </c>
    </row>
    <row r="25" spans="1:6" x14ac:dyDescent="0.3">
      <c r="A25" s="5" t="s">
        <v>85</v>
      </c>
      <c r="B25" s="4" t="s">
        <v>81</v>
      </c>
      <c r="C25" s="3" t="s">
        <v>37</v>
      </c>
      <c r="D25" s="4" t="s">
        <v>193</v>
      </c>
      <c r="E25" s="12">
        <v>6600</v>
      </c>
    </row>
    <row r="26" spans="1:6" x14ac:dyDescent="0.3">
      <c r="A26" s="5" t="s">
        <v>86</v>
      </c>
      <c r="B26" s="4" t="s">
        <v>82</v>
      </c>
      <c r="C26" s="3" t="s">
        <v>83</v>
      </c>
      <c r="D26" s="4" t="s">
        <v>194</v>
      </c>
      <c r="E26" s="12">
        <v>16850</v>
      </c>
    </row>
    <row r="27" spans="1:6" x14ac:dyDescent="0.3">
      <c r="A27" s="5" t="s">
        <v>88</v>
      </c>
      <c r="B27" s="4"/>
      <c r="C27" s="3"/>
      <c r="D27" s="4" t="s">
        <v>195</v>
      </c>
      <c r="E27" s="12" t="s">
        <v>182</v>
      </c>
    </row>
    <row r="28" spans="1:6" x14ac:dyDescent="0.3">
      <c r="A28" s="5" t="s">
        <v>88</v>
      </c>
      <c r="B28" s="4"/>
      <c r="C28" s="3"/>
      <c r="D28" s="4" t="s">
        <v>196</v>
      </c>
      <c r="E28" s="12" t="s">
        <v>182</v>
      </c>
    </row>
    <row r="29" spans="1:6" x14ac:dyDescent="0.3">
      <c r="A29" s="5" t="s">
        <v>94</v>
      </c>
      <c r="B29" s="4"/>
      <c r="C29" s="3"/>
      <c r="D29" s="4" t="s">
        <v>90</v>
      </c>
      <c r="E29" s="12">
        <v>63221</v>
      </c>
    </row>
    <row r="30" spans="1:6" x14ac:dyDescent="0.3">
      <c r="A30" s="5" t="s">
        <v>95</v>
      </c>
      <c r="B30" s="4" t="s">
        <v>91</v>
      </c>
      <c r="C30" s="3" t="s">
        <v>39</v>
      </c>
      <c r="D30" s="4" t="s">
        <v>197</v>
      </c>
      <c r="E30" s="12">
        <v>63081</v>
      </c>
    </row>
    <row r="31" spans="1:6" x14ac:dyDescent="0.3">
      <c r="A31" s="5" t="s">
        <v>96</v>
      </c>
      <c r="B31" s="4" t="s">
        <v>92</v>
      </c>
      <c r="C31" s="3" t="s">
        <v>93</v>
      </c>
      <c r="D31" s="4" t="s">
        <v>198</v>
      </c>
      <c r="E31" s="12">
        <v>63125</v>
      </c>
    </row>
    <row r="32" spans="1:6" x14ac:dyDescent="0.3">
      <c r="A32" s="5" t="s">
        <v>101</v>
      </c>
      <c r="B32" s="4"/>
      <c r="C32" s="3"/>
      <c r="D32" s="4" t="s">
        <v>97</v>
      </c>
      <c r="E32" s="12">
        <v>55000</v>
      </c>
    </row>
    <row r="33" spans="1:5" x14ac:dyDescent="0.3">
      <c r="A33" s="5" t="s">
        <v>102</v>
      </c>
      <c r="B33" s="4" t="s">
        <v>98</v>
      </c>
      <c r="C33" s="3" t="s">
        <v>40</v>
      </c>
      <c r="D33" s="4" t="s">
        <v>199</v>
      </c>
      <c r="E33" s="12">
        <v>54920</v>
      </c>
    </row>
    <row r="34" spans="1:5" x14ac:dyDescent="0.3">
      <c r="A34" s="5" t="s">
        <v>103</v>
      </c>
      <c r="B34" s="4" t="s">
        <v>99</v>
      </c>
      <c r="C34" s="3" t="s">
        <v>100</v>
      </c>
      <c r="D34" s="4" t="s">
        <v>200</v>
      </c>
      <c r="E34" s="12">
        <v>54902</v>
      </c>
    </row>
    <row r="35" spans="1:5" x14ac:dyDescent="0.3">
      <c r="A35" s="5" t="s">
        <v>108</v>
      </c>
      <c r="B35" s="4"/>
      <c r="C35" s="3"/>
      <c r="D35" s="4" t="s">
        <v>104</v>
      </c>
      <c r="E35" s="12">
        <v>34925</v>
      </c>
    </row>
    <row r="36" spans="1:5" x14ac:dyDescent="0.3">
      <c r="A36" s="5" t="s">
        <v>109</v>
      </c>
      <c r="B36" s="4" t="s">
        <v>105</v>
      </c>
      <c r="C36" s="3" t="s">
        <v>41</v>
      </c>
      <c r="D36" s="4" t="s">
        <v>201</v>
      </c>
      <c r="E36" s="12">
        <v>34890</v>
      </c>
    </row>
    <row r="37" spans="1:5" x14ac:dyDescent="0.3">
      <c r="A37" s="5" t="s">
        <v>110</v>
      </c>
      <c r="B37" s="4" t="s">
        <v>107</v>
      </c>
      <c r="C37" s="3" t="s">
        <v>106</v>
      </c>
      <c r="D37" s="4" t="s">
        <v>202</v>
      </c>
      <c r="E37" s="12">
        <v>34207</v>
      </c>
    </row>
    <row r="38" spans="1:5" x14ac:dyDescent="0.3">
      <c r="A38" s="5" t="s">
        <v>115</v>
      </c>
      <c r="B38" s="4"/>
      <c r="C38" s="3"/>
      <c r="D38" s="4" t="s">
        <v>111</v>
      </c>
      <c r="E38" s="12">
        <v>14544</v>
      </c>
    </row>
    <row r="39" spans="1:5" x14ac:dyDescent="0.3">
      <c r="A39" s="5" t="s">
        <v>116</v>
      </c>
      <c r="B39" s="4" t="s">
        <v>112</v>
      </c>
      <c r="C39" s="3" t="s">
        <v>42</v>
      </c>
      <c r="D39" s="4" t="s">
        <v>203</v>
      </c>
      <c r="E39" s="12">
        <v>10496</v>
      </c>
    </row>
    <row r="40" spans="1:5" x14ac:dyDescent="0.3">
      <c r="A40" s="5" t="s">
        <v>117</v>
      </c>
      <c r="B40" s="4" t="s">
        <v>113</v>
      </c>
      <c r="C40" s="3" t="s">
        <v>114</v>
      </c>
      <c r="D40" s="4" t="s">
        <v>204</v>
      </c>
      <c r="E40" s="12">
        <v>14727</v>
      </c>
    </row>
    <row r="41" spans="1:5" x14ac:dyDescent="0.3">
      <c r="A41" s="5" t="s">
        <v>122</v>
      </c>
      <c r="B41" s="4"/>
      <c r="C41" s="3"/>
      <c r="D41" s="4" t="s">
        <v>118</v>
      </c>
      <c r="E41" s="12">
        <v>41940</v>
      </c>
    </row>
    <row r="42" spans="1:5" x14ac:dyDescent="0.3">
      <c r="A42" s="5" t="s">
        <v>123</v>
      </c>
      <c r="B42" s="4" t="s">
        <v>119</v>
      </c>
      <c r="C42" s="3" t="s">
        <v>43</v>
      </c>
      <c r="D42" s="4" t="s">
        <v>205</v>
      </c>
      <c r="E42" s="12">
        <v>42019</v>
      </c>
    </row>
    <row r="43" spans="1:5" x14ac:dyDescent="0.3">
      <c r="A43" s="5" t="s">
        <v>124</v>
      </c>
      <c r="B43" s="4" t="s">
        <v>120</v>
      </c>
      <c r="C43" s="3" t="s">
        <v>121</v>
      </c>
      <c r="D43" s="4" t="s">
        <v>206</v>
      </c>
      <c r="E43" s="12">
        <v>42028</v>
      </c>
    </row>
    <row r="44" spans="1:5" x14ac:dyDescent="0.3">
      <c r="A44" s="5" t="s">
        <v>129</v>
      </c>
      <c r="B44" s="4"/>
      <c r="C44" s="3"/>
      <c r="D44" s="4" t="s">
        <v>125</v>
      </c>
      <c r="E44" s="12">
        <v>61927</v>
      </c>
    </row>
    <row r="45" spans="1:5" x14ac:dyDescent="0.3">
      <c r="A45" s="5" t="s">
        <v>130</v>
      </c>
      <c r="B45" s="4" t="s">
        <v>126</v>
      </c>
      <c r="C45" s="3" t="s">
        <v>44</v>
      </c>
      <c r="D45" s="4" t="s">
        <v>207</v>
      </c>
      <c r="E45" s="12">
        <v>61459</v>
      </c>
    </row>
    <row r="46" spans="1:5" x14ac:dyDescent="0.3">
      <c r="A46" s="5" t="s">
        <v>131</v>
      </c>
      <c r="B46" s="4" t="s">
        <v>127</v>
      </c>
      <c r="C46" s="3" t="s">
        <v>128</v>
      </c>
      <c r="D46" s="4" t="s">
        <v>208</v>
      </c>
      <c r="E46" s="12">
        <v>61260</v>
      </c>
    </row>
    <row r="47" spans="1:5" x14ac:dyDescent="0.3">
      <c r="A47" s="5" t="s">
        <v>137</v>
      </c>
      <c r="B47" s="4" t="s">
        <v>135</v>
      </c>
      <c r="C47" s="3" t="s">
        <v>45</v>
      </c>
      <c r="D47" s="4" t="s">
        <v>218</v>
      </c>
      <c r="E47" s="12">
        <v>44532</v>
      </c>
    </row>
    <row r="48" spans="1:5" x14ac:dyDescent="0.3">
      <c r="A48" s="5" t="s">
        <v>132</v>
      </c>
      <c r="B48" s="4" t="s">
        <v>133</v>
      </c>
      <c r="C48" s="3" t="s">
        <v>134</v>
      </c>
      <c r="D48" s="4" t="s">
        <v>209</v>
      </c>
      <c r="E48" s="12">
        <v>50653</v>
      </c>
    </row>
    <row r="49" spans="1:8" x14ac:dyDescent="0.3">
      <c r="A49" s="5" t="s">
        <v>142</v>
      </c>
      <c r="B49" s="4"/>
      <c r="C49" s="3"/>
      <c r="D49" s="4" t="s">
        <v>138</v>
      </c>
      <c r="E49" s="12">
        <v>51424</v>
      </c>
    </row>
    <row r="50" spans="1:8" x14ac:dyDescent="0.3">
      <c r="A50" s="5" t="s">
        <v>143</v>
      </c>
      <c r="B50" s="4" t="s">
        <v>139</v>
      </c>
      <c r="C50" s="3" t="s">
        <v>46</v>
      </c>
      <c r="D50" s="4" t="s">
        <v>210</v>
      </c>
      <c r="E50" s="12">
        <v>51771</v>
      </c>
    </row>
    <row r="51" spans="1:8" x14ac:dyDescent="0.3">
      <c r="A51" s="5" t="s">
        <v>144</v>
      </c>
      <c r="B51" s="4" t="s">
        <v>140</v>
      </c>
      <c r="C51" s="3" t="s">
        <v>141</v>
      </c>
      <c r="D51" s="4" t="s">
        <v>211</v>
      </c>
      <c r="E51" s="12">
        <v>50956</v>
      </c>
    </row>
    <row r="52" spans="1:8" x14ac:dyDescent="0.3">
      <c r="A52" s="5" t="s">
        <v>150</v>
      </c>
      <c r="B52" s="4"/>
      <c r="C52" s="3"/>
      <c r="D52" s="4" t="s">
        <v>145</v>
      </c>
      <c r="E52" s="12">
        <v>24251</v>
      </c>
    </row>
    <row r="53" spans="1:8" x14ac:dyDescent="0.3">
      <c r="A53" s="5" t="s">
        <v>151</v>
      </c>
      <c r="B53" s="4" t="s">
        <v>147</v>
      </c>
      <c r="C53" s="3" t="s">
        <v>47</v>
      </c>
      <c r="D53" s="4" t="s">
        <v>212</v>
      </c>
      <c r="E53" s="12">
        <v>24301</v>
      </c>
    </row>
    <row r="54" spans="1:8" x14ac:dyDescent="0.3">
      <c r="A54" s="5" t="s">
        <v>152</v>
      </c>
      <c r="B54" s="4" t="s">
        <v>148</v>
      </c>
      <c r="C54" s="3" t="s">
        <v>149</v>
      </c>
      <c r="D54" s="4" t="s">
        <v>213</v>
      </c>
      <c r="E54" s="12">
        <v>25121</v>
      </c>
    </row>
    <row r="55" spans="1:8" x14ac:dyDescent="0.3">
      <c r="A55" s="5" t="s">
        <v>156</v>
      </c>
      <c r="B55" s="4" t="s">
        <v>153</v>
      </c>
      <c r="C55" s="3" t="s">
        <v>48</v>
      </c>
      <c r="D55" s="4" t="s">
        <v>214</v>
      </c>
      <c r="E55" s="12">
        <v>27393</v>
      </c>
    </row>
    <row r="56" spans="1:8" x14ac:dyDescent="0.3">
      <c r="A56" s="5" t="s">
        <v>157</v>
      </c>
      <c r="B56" s="4" t="s">
        <v>154</v>
      </c>
      <c r="C56" s="3" t="s">
        <v>155</v>
      </c>
      <c r="D56" s="4" t="s">
        <v>215</v>
      </c>
      <c r="E56" s="12">
        <v>28467</v>
      </c>
    </row>
    <row r="57" spans="1:8" x14ac:dyDescent="0.3">
      <c r="A57" s="5" t="s">
        <v>160</v>
      </c>
      <c r="B57" s="4"/>
      <c r="C57" s="3"/>
      <c r="D57" s="4" t="s">
        <v>146</v>
      </c>
      <c r="E57" s="12">
        <v>16604</v>
      </c>
    </row>
    <row r="58" spans="1:8" x14ac:dyDescent="0.3">
      <c r="A58" s="5" t="s">
        <v>161</v>
      </c>
      <c r="B58" s="4" t="s">
        <v>159</v>
      </c>
      <c r="C58" s="3" t="s">
        <v>49</v>
      </c>
      <c r="D58" s="4" t="s">
        <v>216</v>
      </c>
      <c r="E58" s="12">
        <v>18138</v>
      </c>
    </row>
    <row r="59" spans="1:8" x14ac:dyDescent="0.3">
      <c r="A59" s="5" t="s">
        <v>162</v>
      </c>
      <c r="B59" s="4" t="s">
        <v>147</v>
      </c>
      <c r="C59" s="3" t="s">
        <v>158</v>
      </c>
      <c r="D59" s="4" t="s">
        <v>217</v>
      </c>
      <c r="E59" s="12">
        <v>17839</v>
      </c>
    </row>
    <row r="60" spans="1:8" x14ac:dyDescent="0.3">
      <c r="A60" s="5" t="s">
        <v>170</v>
      </c>
      <c r="B60" s="4"/>
      <c r="C60" s="3" t="s">
        <v>51</v>
      </c>
      <c r="D60" s="4" t="s">
        <v>29</v>
      </c>
      <c r="E60" s="12" t="s">
        <v>183</v>
      </c>
    </row>
    <row r="61" spans="1:8" x14ac:dyDescent="0.3">
      <c r="A61" s="5" t="s">
        <v>170</v>
      </c>
      <c r="B61" s="4"/>
      <c r="C61" s="3" t="s">
        <v>31</v>
      </c>
      <c r="D61" s="4" t="s">
        <v>30</v>
      </c>
      <c r="E61" s="12" t="s">
        <v>183</v>
      </c>
    </row>
    <row r="62" spans="1:8" ht="31.5" x14ac:dyDescent="0.3">
      <c r="A62" s="24" t="s">
        <v>291</v>
      </c>
      <c r="B62" s="22" t="s">
        <v>270</v>
      </c>
      <c r="C62" s="21" t="s">
        <v>271</v>
      </c>
      <c r="D62" s="21" t="s">
        <v>272</v>
      </c>
      <c r="E62" s="3" t="s">
        <v>292</v>
      </c>
      <c r="G62" s="23" t="s">
        <v>267</v>
      </c>
      <c r="H62" s="23" t="s">
        <v>268</v>
      </c>
    </row>
    <row r="63" spans="1:8" x14ac:dyDescent="0.3">
      <c r="A63" s="24" t="s">
        <v>293</v>
      </c>
      <c r="B63" s="22" t="s">
        <v>275</v>
      </c>
      <c r="C63" s="20" t="s">
        <v>276</v>
      </c>
      <c r="D63" s="21" t="s">
        <v>277</v>
      </c>
      <c r="E63" s="3">
        <v>54935</v>
      </c>
      <c r="G63" s="20" t="s">
        <v>269</v>
      </c>
      <c r="H63" s="25" t="s">
        <v>273</v>
      </c>
    </row>
    <row r="64" spans="1:8" x14ac:dyDescent="0.3">
      <c r="A64" s="24" t="s">
        <v>294</v>
      </c>
      <c r="B64" s="22" t="s">
        <v>280</v>
      </c>
      <c r="C64" s="20" t="s">
        <v>281</v>
      </c>
      <c r="D64" s="21" t="s">
        <v>277</v>
      </c>
      <c r="E64" s="3">
        <v>14220</v>
      </c>
      <c r="G64" s="20" t="s">
        <v>274</v>
      </c>
      <c r="H64" s="25" t="s">
        <v>278</v>
      </c>
    </row>
    <row r="65" spans="1:8" x14ac:dyDescent="0.3">
      <c r="A65" s="24" t="s">
        <v>295</v>
      </c>
      <c r="B65" s="22" t="s">
        <v>284</v>
      </c>
      <c r="C65" s="21" t="s">
        <v>285</v>
      </c>
      <c r="D65" s="21" t="s">
        <v>277</v>
      </c>
      <c r="E65" s="3">
        <v>44655</v>
      </c>
      <c r="G65" s="20" t="s">
        <v>279</v>
      </c>
      <c r="H65" s="25" t="s">
        <v>282</v>
      </c>
    </row>
    <row r="66" spans="1:8" x14ac:dyDescent="0.3">
      <c r="A66" s="24" t="s">
        <v>296</v>
      </c>
      <c r="B66" s="22" t="s">
        <v>288</v>
      </c>
      <c r="C66" s="20" t="s">
        <v>289</v>
      </c>
      <c r="D66" s="21" t="s">
        <v>277</v>
      </c>
      <c r="E66" s="3">
        <v>18284</v>
      </c>
      <c r="G66" s="20" t="s">
        <v>283</v>
      </c>
      <c r="H66" s="25" t="s">
        <v>286</v>
      </c>
    </row>
    <row r="67" spans="1:8" x14ac:dyDescent="0.3">
      <c r="G67" s="20" t="s">
        <v>287</v>
      </c>
      <c r="H67" s="25" t="s">
        <v>290</v>
      </c>
    </row>
  </sheetData>
  <phoneticPr fontId="1" type="noConversion"/>
  <hyperlinks>
    <hyperlink ref="H67" r:id="rId1"/>
    <hyperlink ref="H66" r:id="rId2"/>
    <hyperlink ref="H65" r:id="rId3"/>
    <hyperlink ref="H64" r:id="rId4"/>
    <hyperlink ref="H63" r:id="rId5"/>
    <hyperlink ref="F10" r:id="rId6"/>
    <hyperlink ref="F11" r:id="rId7"/>
    <hyperlink ref="F13" r:id="rId8"/>
    <hyperlink ref="F14" r:id="rId9"/>
    <hyperlink ref="F16" r:id="rId10"/>
    <hyperlink ref="F20" r:id="rId11"/>
    <hyperlink ref="F19" r:id="rId12"/>
    <hyperlink ref="F22" r:id="rId13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3"/>
  <sheetViews>
    <sheetView workbookViewId="0">
      <selection activeCell="A2" sqref="A2:D3"/>
    </sheetView>
  </sheetViews>
  <sheetFormatPr defaultRowHeight="16.5" x14ac:dyDescent="0.3"/>
  <cols>
    <col min="2" max="2" width="10.375" customWidth="1"/>
    <col min="3" max="3" width="11.75" customWidth="1"/>
    <col min="4" max="4" width="11.375" customWidth="1"/>
  </cols>
  <sheetData>
    <row r="2" spans="1:4" x14ac:dyDescent="0.3">
      <c r="A2" s="7" t="s">
        <v>364</v>
      </c>
      <c r="B2" s="7" t="s">
        <v>365</v>
      </c>
      <c r="C2" s="7" t="s">
        <v>366</v>
      </c>
      <c r="D2" s="7" t="s">
        <v>367</v>
      </c>
    </row>
    <row r="3" spans="1:4" x14ac:dyDescent="0.3">
      <c r="A3" s="5" t="s">
        <v>368</v>
      </c>
      <c r="B3" s="5"/>
      <c r="C3" s="5"/>
      <c r="D3" s="5"/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71"/>
  <sheetViews>
    <sheetView workbookViewId="0">
      <selection activeCell="I23" sqref="I23"/>
    </sheetView>
  </sheetViews>
  <sheetFormatPr defaultRowHeight="16.5" x14ac:dyDescent="0.3"/>
  <cols>
    <col min="1" max="1" width="11.625" customWidth="1"/>
    <col min="2" max="2" width="26.25" customWidth="1"/>
    <col min="3" max="3" width="11.125" style="1" customWidth="1"/>
    <col min="4" max="4" width="14.5" customWidth="1"/>
    <col min="5" max="5" width="0" hidden="1" customWidth="1"/>
  </cols>
  <sheetData>
    <row r="1" spans="1:5" ht="21" thickBot="1" x14ac:dyDescent="0.35">
      <c r="A1" s="121" t="s">
        <v>50</v>
      </c>
      <c r="B1" s="122"/>
      <c r="C1" s="122"/>
      <c r="D1" s="122"/>
      <c r="E1" s="128"/>
    </row>
    <row r="2" spans="1:5" x14ac:dyDescent="0.3">
      <c r="A2" s="6" t="s">
        <v>3</v>
      </c>
      <c r="B2" s="6" t="s">
        <v>4</v>
      </c>
      <c r="C2" s="6" t="s">
        <v>52</v>
      </c>
      <c r="D2" s="6" t="s">
        <v>19</v>
      </c>
      <c r="E2" s="6" t="s">
        <v>56</v>
      </c>
    </row>
    <row r="3" spans="1:5" x14ac:dyDescent="0.3">
      <c r="A3" s="51" t="s">
        <v>6</v>
      </c>
      <c r="B3" s="4" t="s">
        <v>401</v>
      </c>
      <c r="C3" s="3"/>
      <c r="D3" s="3" t="s">
        <v>388</v>
      </c>
      <c r="E3" s="5" t="s">
        <v>174</v>
      </c>
    </row>
    <row r="4" spans="1:5" x14ac:dyDescent="0.3">
      <c r="A4" s="52" t="s">
        <v>5</v>
      </c>
      <c r="B4" s="4" t="s">
        <v>8</v>
      </c>
      <c r="C4" s="3"/>
      <c r="D4" s="3" t="s">
        <v>9</v>
      </c>
      <c r="E4" s="8" t="s">
        <v>175</v>
      </c>
    </row>
    <row r="5" spans="1:5" x14ac:dyDescent="0.3">
      <c r="A5" s="50"/>
      <c r="B5" s="4" t="s">
        <v>405</v>
      </c>
      <c r="C5" s="3" t="s">
        <v>407</v>
      </c>
      <c r="D5" s="3" t="s">
        <v>408</v>
      </c>
      <c r="E5" s="53"/>
    </row>
    <row r="6" spans="1:5" x14ac:dyDescent="0.3">
      <c r="A6" s="46"/>
      <c r="B6" s="4" t="s">
        <v>402</v>
      </c>
      <c r="C6" s="3" t="s">
        <v>409</v>
      </c>
      <c r="D6" s="3" t="s">
        <v>10</v>
      </c>
      <c r="E6" s="10" t="s">
        <v>171</v>
      </c>
    </row>
    <row r="7" spans="1:5" x14ac:dyDescent="0.3">
      <c r="A7" s="46"/>
      <c r="B7" s="54" t="s">
        <v>403</v>
      </c>
      <c r="C7" s="3"/>
      <c r="D7" s="3" t="s">
        <v>22</v>
      </c>
      <c r="E7" s="5" t="s">
        <v>177</v>
      </c>
    </row>
    <row r="8" spans="1:5" x14ac:dyDescent="0.3">
      <c r="A8" s="46"/>
      <c r="B8" s="55" t="s">
        <v>404</v>
      </c>
      <c r="C8" s="3"/>
      <c r="D8" s="3" t="s">
        <v>25</v>
      </c>
      <c r="E8" s="5" t="s">
        <v>178</v>
      </c>
    </row>
    <row r="9" spans="1:5" x14ac:dyDescent="0.3">
      <c r="A9" s="126" t="s">
        <v>11</v>
      </c>
      <c r="B9" s="4" t="s">
        <v>12</v>
      </c>
      <c r="C9" s="3" t="s">
        <v>410</v>
      </c>
      <c r="D9" s="3" t="s">
        <v>13</v>
      </c>
      <c r="E9" s="9" t="s">
        <v>179</v>
      </c>
    </row>
    <row r="10" spans="1:5" x14ac:dyDescent="0.3">
      <c r="A10" s="126"/>
      <c r="B10" s="4" t="s">
        <v>14</v>
      </c>
      <c r="C10" s="3" t="s">
        <v>411</v>
      </c>
      <c r="D10" s="3" t="s">
        <v>15</v>
      </c>
      <c r="E10" s="9" t="s">
        <v>169</v>
      </c>
    </row>
    <row r="11" spans="1:5" x14ac:dyDescent="0.3">
      <c r="A11" s="52" t="s">
        <v>465</v>
      </c>
      <c r="B11" s="56" t="s">
        <v>413</v>
      </c>
      <c r="C11" s="57" t="s">
        <v>414</v>
      </c>
      <c r="D11" s="58" t="s">
        <v>415</v>
      </c>
      <c r="E11" s="9"/>
    </row>
    <row r="12" spans="1:5" x14ac:dyDescent="0.3">
      <c r="A12" s="52"/>
      <c r="B12" s="56" t="s">
        <v>416</v>
      </c>
      <c r="C12" s="57" t="s">
        <v>417</v>
      </c>
      <c r="D12" s="58" t="s">
        <v>418</v>
      </c>
      <c r="E12" s="9"/>
    </row>
    <row r="13" spans="1:5" x14ac:dyDescent="0.3">
      <c r="A13" s="52"/>
      <c r="B13" s="56" t="s">
        <v>419</v>
      </c>
      <c r="C13" s="57" t="s">
        <v>420</v>
      </c>
      <c r="D13" s="58" t="s">
        <v>421</v>
      </c>
      <c r="E13" s="9"/>
    </row>
    <row r="14" spans="1:5" x14ac:dyDescent="0.3">
      <c r="A14" s="52"/>
      <c r="B14" s="56" t="s">
        <v>422</v>
      </c>
      <c r="C14" s="57" t="s">
        <v>423</v>
      </c>
      <c r="D14" s="58" t="s">
        <v>424</v>
      </c>
      <c r="E14" s="9"/>
    </row>
    <row r="15" spans="1:5" x14ac:dyDescent="0.3">
      <c r="A15" s="52"/>
      <c r="B15" s="56" t="s">
        <v>425</v>
      </c>
      <c r="C15" s="57" t="s">
        <v>426</v>
      </c>
      <c r="D15" s="58" t="s">
        <v>427</v>
      </c>
      <c r="E15" s="9"/>
    </row>
    <row r="16" spans="1:5" x14ac:dyDescent="0.3">
      <c r="A16" s="52"/>
      <c r="B16" s="56" t="s">
        <v>428</v>
      </c>
      <c r="C16" s="57" t="s">
        <v>429</v>
      </c>
      <c r="D16" s="58" t="s">
        <v>430</v>
      </c>
      <c r="E16" s="9"/>
    </row>
    <row r="17" spans="1:5" x14ac:dyDescent="0.3">
      <c r="A17" s="52"/>
      <c r="B17" s="56" t="s">
        <v>431</v>
      </c>
      <c r="C17" s="57" t="s">
        <v>432</v>
      </c>
      <c r="D17" s="58" t="s">
        <v>433</v>
      </c>
      <c r="E17" s="9"/>
    </row>
    <row r="18" spans="1:5" x14ac:dyDescent="0.3">
      <c r="A18" s="52"/>
      <c r="B18" s="56" t="s">
        <v>434</v>
      </c>
      <c r="C18" s="57" t="s">
        <v>435</v>
      </c>
      <c r="D18" s="58" t="s">
        <v>436</v>
      </c>
      <c r="E18" s="9"/>
    </row>
    <row r="19" spans="1:5" x14ac:dyDescent="0.3">
      <c r="A19" s="52"/>
      <c r="B19" s="56" t="s">
        <v>447</v>
      </c>
      <c r="C19" s="57" t="s">
        <v>406</v>
      </c>
      <c r="D19" s="58" t="s">
        <v>448</v>
      </c>
      <c r="E19" s="9"/>
    </row>
    <row r="20" spans="1:5" x14ac:dyDescent="0.3">
      <c r="A20" s="52"/>
      <c r="B20" s="56" t="s">
        <v>449</v>
      </c>
      <c r="C20" s="57" t="s">
        <v>437</v>
      </c>
      <c r="D20" s="58" t="s">
        <v>450</v>
      </c>
      <c r="E20" s="9"/>
    </row>
    <row r="21" spans="1:5" x14ac:dyDescent="0.3">
      <c r="A21" s="52"/>
      <c r="B21" s="56" t="s">
        <v>451</v>
      </c>
      <c r="C21" s="57" t="s">
        <v>438</v>
      </c>
      <c r="D21" s="58" t="s">
        <v>439</v>
      </c>
      <c r="E21" s="9"/>
    </row>
    <row r="22" spans="1:5" x14ac:dyDescent="0.3">
      <c r="A22" s="52"/>
      <c r="B22" s="56" t="s">
        <v>452</v>
      </c>
      <c r="C22" s="57" t="s">
        <v>440</v>
      </c>
      <c r="D22" s="58" t="s">
        <v>441</v>
      </c>
      <c r="E22" s="9"/>
    </row>
    <row r="23" spans="1:5" x14ac:dyDescent="0.3">
      <c r="A23" s="52"/>
      <c r="B23" s="56" t="s">
        <v>453</v>
      </c>
      <c r="C23" s="57" t="s">
        <v>442</v>
      </c>
      <c r="D23" s="58" t="s">
        <v>443</v>
      </c>
      <c r="E23" s="9"/>
    </row>
    <row r="24" spans="1:5" x14ac:dyDescent="0.3">
      <c r="A24" s="52"/>
      <c r="B24" s="56" t="s">
        <v>454</v>
      </c>
      <c r="C24" s="57" t="s">
        <v>444</v>
      </c>
      <c r="D24" s="58" t="s">
        <v>455</v>
      </c>
      <c r="E24" s="9"/>
    </row>
    <row r="25" spans="1:5" x14ac:dyDescent="0.3">
      <c r="A25" s="52"/>
      <c r="B25" s="56" t="s">
        <v>456</v>
      </c>
      <c r="C25" s="57" t="s">
        <v>445</v>
      </c>
      <c r="D25" s="58" t="s">
        <v>446</v>
      </c>
      <c r="E25" s="9"/>
    </row>
    <row r="26" spans="1:5" x14ac:dyDescent="0.3">
      <c r="A26" s="52"/>
      <c r="B26" s="56" t="s">
        <v>457</v>
      </c>
      <c r="C26" s="57" t="s">
        <v>458</v>
      </c>
      <c r="D26" s="58" t="s">
        <v>459</v>
      </c>
      <c r="E26" s="9"/>
    </row>
    <row r="27" spans="1:5" x14ac:dyDescent="0.3">
      <c r="A27" s="52"/>
      <c r="B27" s="56" t="s">
        <v>460</v>
      </c>
      <c r="C27" s="59" t="s">
        <v>461</v>
      </c>
      <c r="D27" s="60" t="s">
        <v>462</v>
      </c>
      <c r="E27" s="9"/>
    </row>
    <row r="28" spans="1:5" x14ac:dyDescent="0.3">
      <c r="A28" s="52"/>
      <c r="B28" s="4"/>
      <c r="C28" s="3" t="s">
        <v>463</v>
      </c>
      <c r="D28" s="3" t="s">
        <v>464</v>
      </c>
      <c r="E28" s="9"/>
    </row>
    <row r="29" spans="1:5" x14ac:dyDescent="0.3">
      <c r="A29" s="52"/>
      <c r="B29" s="4"/>
      <c r="C29" s="3"/>
      <c r="D29" s="3"/>
      <c r="E29" s="9"/>
    </row>
    <row r="30" spans="1:5" x14ac:dyDescent="0.3">
      <c r="A30" s="52"/>
      <c r="B30" s="4"/>
      <c r="C30" s="3"/>
      <c r="D30" s="3"/>
      <c r="E30" s="9"/>
    </row>
    <row r="31" spans="1:5" x14ac:dyDescent="0.3">
      <c r="A31" s="52"/>
      <c r="B31" s="4"/>
      <c r="C31" s="3"/>
      <c r="D31" s="3"/>
      <c r="E31" s="9"/>
    </row>
    <row r="32" spans="1:5" x14ac:dyDescent="0.3">
      <c r="A32" s="52"/>
      <c r="B32" s="4"/>
      <c r="C32" s="3"/>
      <c r="D32" s="3"/>
      <c r="E32" s="9"/>
    </row>
    <row r="33" spans="1:5" x14ac:dyDescent="0.3">
      <c r="A33" s="52"/>
      <c r="B33" s="4"/>
      <c r="C33" s="3"/>
      <c r="D33" s="3"/>
      <c r="E33" s="9"/>
    </row>
    <row r="34" spans="1:5" x14ac:dyDescent="0.3">
      <c r="A34" s="52"/>
      <c r="B34" s="4"/>
      <c r="C34" s="3"/>
      <c r="D34" s="3"/>
      <c r="E34" s="9"/>
    </row>
    <row r="35" spans="1:5" x14ac:dyDescent="0.3">
      <c r="A35" s="52"/>
      <c r="B35" s="4"/>
      <c r="C35" s="3"/>
      <c r="D35" s="3"/>
      <c r="E35" s="9"/>
    </row>
    <row r="36" spans="1:5" x14ac:dyDescent="0.3">
      <c r="A36" s="52"/>
      <c r="B36" s="4"/>
      <c r="C36" s="3"/>
      <c r="D36" s="3"/>
      <c r="E36" s="9"/>
    </row>
    <row r="37" spans="1:5" x14ac:dyDescent="0.3">
      <c r="A37" s="52"/>
      <c r="B37" s="4"/>
      <c r="C37" s="3"/>
      <c r="D37" s="3"/>
      <c r="E37" s="9"/>
    </row>
    <row r="38" spans="1:5" x14ac:dyDescent="0.3">
      <c r="A38" s="52"/>
      <c r="B38" s="4"/>
      <c r="C38" s="3"/>
      <c r="D38" s="3"/>
      <c r="E38" s="9"/>
    </row>
    <row r="39" spans="1:5" x14ac:dyDescent="0.3">
      <c r="A39" s="52"/>
      <c r="B39" s="4"/>
      <c r="C39" s="3"/>
      <c r="D39" s="3"/>
      <c r="E39" s="9"/>
    </row>
    <row r="40" spans="1:5" x14ac:dyDescent="0.3">
      <c r="A40" s="52"/>
      <c r="B40" s="4"/>
      <c r="C40" s="3"/>
      <c r="D40" s="3"/>
      <c r="E40" s="9"/>
    </row>
    <row r="41" spans="1:5" x14ac:dyDescent="0.3">
      <c r="A41" s="52"/>
      <c r="B41" s="4"/>
      <c r="C41" s="3"/>
      <c r="D41" s="3"/>
      <c r="E41" s="9"/>
    </row>
    <row r="42" spans="1:5" x14ac:dyDescent="0.3">
      <c r="A42" s="52"/>
      <c r="B42" s="4"/>
      <c r="C42" s="3"/>
      <c r="D42" s="3"/>
      <c r="E42" s="9"/>
    </row>
    <row r="43" spans="1:5" x14ac:dyDescent="0.3">
      <c r="A43" s="129" t="s">
        <v>412</v>
      </c>
      <c r="B43" s="4" t="s">
        <v>314</v>
      </c>
      <c r="C43" s="3" t="s">
        <v>53</v>
      </c>
      <c r="D43" s="3" t="s">
        <v>32</v>
      </c>
      <c r="E43" s="7" t="s">
        <v>173</v>
      </c>
    </row>
    <row r="44" spans="1:5" x14ac:dyDescent="0.3">
      <c r="A44" s="130"/>
      <c r="B44" s="4" t="s">
        <v>383</v>
      </c>
      <c r="C44" s="3" t="s">
        <v>54</v>
      </c>
      <c r="D44" s="3" t="s">
        <v>55</v>
      </c>
      <c r="E44" s="5" t="s">
        <v>57</v>
      </c>
    </row>
    <row r="45" spans="1:5" x14ac:dyDescent="0.3">
      <c r="A45" s="130"/>
      <c r="B45" s="4" t="s">
        <v>315</v>
      </c>
      <c r="C45" s="3" t="s">
        <v>163</v>
      </c>
      <c r="D45" s="3" t="s">
        <v>33</v>
      </c>
      <c r="E45" s="5" t="s">
        <v>166</v>
      </c>
    </row>
    <row r="46" spans="1:5" x14ac:dyDescent="0.3">
      <c r="A46" s="130"/>
      <c r="B46" s="4" t="s">
        <v>317</v>
      </c>
      <c r="C46" s="3" t="s">
        <v>58</v>
      </c>
      <c r="D46" s="3" t="s">
        <v>34</v>
      </c>
      <c r="E46" s="5" t="s">
        <v>61</v>
      </c>
    </row>
    <row r="47" spans="1:5" x14ac:dyDescent="0.3">
      <c r="A47" s="130"/>
      <c r="B47" s="4" t="s">
        <v>319</v>
      </c>
      <c r="C47" s="3" t="s">
        <v>67</v>
      </c>
      <c r="D47" s="3" t="s">
        <v>35</v>
      </c>
      <c r="E47" s="5" t="s">
        <v>71</v>
      </c>
    </row>
    <row r="48" spans="1:5" x14ac:dyDescent="0.3">
      <c r="A48" s="130"/>
      <c r="B48" s="4" t="s">
        <v>320</v>
      </c>
      <c r="C48" s="3" t="s">
        <v>68</v>
      </c>
      <c r="D48" s="3" t="s">
        <v>69</v>
      </c>
      <c r="E48" s="5" t="s">
        <v>72</v>
      </c>
    </row>
    <row r="49" spans="1:5" x14ac:dyDescent="0.3">
      <c r="A49" s="130"/>
      <c r="B49" s="4" t="s">
        <v>321</v>
      </c>
      <c r="C49" s="3" t="s">
        <v>74</v>
      </c>
      <c r="D49" s="3" t="s">
        <v>36</v>
      </c>
      <c r="E49" s="5" t="s">
        <v>78</v>
      </c>
    </row>
    <row r="50" spans="1:5" x14ac:dyDescent="0.3">
      <c r="A50" s="130"/>
      <c r="B50" s="4" t="s">
        <v>363</v>
      </c>
      <c r="C50" s="3" t="s">
        <v>75</v>
      </c>
      <c r="D50" s="3" t="s">
        <v>76</v>
      </c>
      <c r="E50" s="5" t="s">
        <v>79</v>
      </c>
    </row>
    <row r="51" spans="1:5" x14ac:dyDescent="0.3">
      <c r="A51" s="130"/>
      <c r="B51" s="4" t="s">
        <v>322</v>
      </c>
      <c r="C51" s="3" t="s">
        <v>81</v>
      </c>
      <c r="D51" s="3" t="s">
        <v>37</v>
      </c>
      <c r="E51" s="5" t="s">
        <v>85</v>
      </c>
    </row>
    <row r="52" spans="1:5" x14ac:dyDescent="0.3">
      <c r="A52" s="130"/>
      <c r="B52" s="4" t="s">
        <v>326</v>
      </c>
      <c r="C52" s="3" t="s">
        <v>91</v>
      </c>
      <c r="D52" s="3" t="s">
        <v>39</v>
      </c>
      <c r="E52" s="5" t="s">
        <v>95</v>
      </c>
    </row>
    <row r="53" spans="1:5" x14ac:dyDescent="0.3">
      <c r="A53" s="130"/>
      <c r="B53" s="4" t="s">
        <v>327</v>
      </c>
      <c r="C53" s="3" t="s">
        <v>92</v>
      </c>
      <c r="D53" s="3" t="s">
        <v>93</v>
      </c>
      <c r="E53" s="5" t="s">
        <v>96</v>
      </c>
    </row>
    <row r="54" spans="1:5" x14ac:dyDescent="0.3">
      <c r="A54" s="130"/>
      <c r="B54" s="4" t="s">
        <v>328</v>
      </c>
      <c r="C54" s="3" t="s">
        <v>98</v>
      </c>
      <c r="D54" s="3" t="s">
        <v>40</v>
      </c>
      <c r="E54" s="5" t="s">
        <v>102</v>
      </c>
    </row>
    <row r="55" spans="1:5" x14ac:dyDescent="0.3">
      <c r="A55" s="130"/>
      <c r="B55" s="4" t="s">
        <v>329</v>
      </c>
      <c r="C55" s="3" t="s">
        <v>99</v>
      </c>
      <c r="D55" s="3" t="s">
        <v>100</v>
      </c>
      <c r="E55" s="5" t="s">
        <v>103</v>
      </c>
    </row>
    <row r="56" spans="1:5" x14ac:dyDescent="0.3">
      <c r="A56" s="130"/>
      <c r="B56" s="4" t="s">
        <v>330</v>
      </c>
      <c r="C56" s="3" t="s">
        <v>105</v>
      </c>
      <c r="D56" s="3" t="s">
        <v>41</v>
      </c>
      <c r="E56" s="5" t="s">
        <v>109</v>
      </c>
    </row>
    <row r="57" spans="1:5" x14ac:dyDescent="0.3">
      <c r="A57" s="130"/>
      <c r="B57" s="4" t="s">
        <v>334</v>
      </c>
      <c r="C57" s="3" t="s">
        <v>119</v>
      </c>
      <c r="D57" s="3" t="s">
        <v>43</v>
      </c>
      <c r="E57" s="5" t="s">
        <v>123</v>
      </c>
    </row>
    <row r="58" spans="1:5" x14ac:dyDescent="0.3">
      <c r="A58" s="130"/>
      <c r="B58" s="4" t="s">
        <v>336</v>
      </c>
      <c r="C58" s="3" t="s">
        <v>126</v>
      </c>
      <c r="D58" s="3" t="s">
        <v>44</v>
      </c>
      <c r="E58" s="5" t="s">
        <v>130</v>
      </c>
    </row>
    <row r="59" spans="1:5" x14ac:dyDescent="0.3">
      <c r="A59" s="130"/>
      <c r="B59" s="4" t="s">
        <v>337</v>
      </c>
      <c r="C59" s="3" t="s">
        <v>127</v>
      </c>
      <c r="D59" s="3" t="s">
        <v>128</v>
      </c>
      <c r="E59" s="5" t="s">
        <v>131</v>
      </c>
    </row>
    <row r="60" spans="1:5" x14ac:dyDescent="0.3">
      <c r="A60" s="130"/>
      <c r="B60" s="4" t="s">
        <v>338</v>
      </c>
      <c r="C60" s="3" t="s">
        <v>135</v>
      </c>
      <c r="D60" s="3" t="s">
        <v>45</v>
      </c>
      <c r="E60" s="5" t="s">
        <v>136</v>
      </c>
    </row>
    <row r="61" spans="1:5" x14ac:dyDescent="0.3">
      <c r="A61" s="130"/>
      <c r="B61" s="47" t="s">
        <v>387</v>
      </c>
      <c r="C61" s="3" t="s">
        <v>133</v>
      </c>
      <c r="D61" s="3" t="s">
        <v>134</v>
      </c>
      <c r="E61" s="5" t="s">
        <v>132</v>
      </c>
    </row>
    <row r="62" spans="1:5" x14ac:dyDescent="0.3">
      <c r="A62" s="130"/>
      <c r="B62" s="4" t="s">
        <v>339</v>
      </c>
      <c r="C62" s="3" t="s">
        <v>139</v>
      </c>
      <c r="D62" s="3" t="s">
        <v>46</v>
      </c>
      <c r="E62" s="5" t="s">
        <v>143</v>
      </c>
    </row>
    <row r="63" spans="1:5" x14ac:dyDescent="0.3">
      <c r="A63" s="130"/>
      <c r="B63" s="4" t="s">
        <v>340</v>
      </c>
      <c r="C63" s="3" t="s">
        <v>140</v>
      </c>
      <c r="D63" s="3" t="s">
        <v>141</v>
      </c>
      <c r="E63" s="5" t="s">
        <v>144</v>
      </c>
    </row>
    <row r="64" spans="1:5" x14ac:dyDescent="0.3">
      <c r="A64" s="130"/>
      <c r="B64" s="4" t="s">
        <v>341</v>
      </c>
      <c r="C64" s="3" t="s">
        <v>147</v>
      </c>
      <c r="D64" s="3" t="s">
        <v>47</v>
      </c>
      <c r="E64" s="5" t="s">
        <v>151</v>
      </c>
    </row>
    <row r="65" spans="1:5" x14ac:dyDescent="0.3">
      <c r="A65" s="130"/>
      <c r="B65" s="4" t="s">
        <v>342</v>
      </c>
      <c r="C65" s="3" t="s">
        <v>356</v>
      </c>
      <c r="D65" s="34" t="s">
        <v>357</v>
      </c>
      <c r="E65" s="5" t="s">
        <v>152</v>
      </c>
    </row>
    <row r="66" spans="1:5" x14ac:dyDescent="0.3">
      <c r="A66" s="130"/>
      <c r="B66" s="4" t="s">
        <v>343</v>
      </c>
      <c r="C66" s="3" t="s">
        <v>153</v>
      </c>
      <c r="D66" s="34" t="s">
        <v>15</v>
      </c>
      <c r="E66" s="5" t="s">
        <v>136</v>
      </c>
    </row>
    <row r="67" spans="1:5" x14ac:dyDescent="0.3">
      <c r="A67" s="130"/>
      <c r="B67" s="4" t="s">
        <v>344</v>
      </c>
      <c r="C67" s="3" t="s">
        <v>154</v>
      </c>
      <c r="D67" s="34" t="s">
        <v>155</v>
      </c>
      <c r="E67" s="5" t="s">
        <v>157</v>
      </c>
    </row>
    <row r="68" spans="1:5" x14ac:dyDescent="0.3">
      <c r="A68" s="130"/>
      <c r="B68" s="4" t="s">
        <v>345</v>
      </c>
      <c r="C68" s="3" t="s">
        <v>159</v>
      </c>
      <c r="D68" s="34" t="s">
        <v>49</v>
      </c>
      <c r="E68" s="5" t="s">
        <v>161</v>
      </c>
    </row>
    <row r="69" spans="1:5" x14ac:dyDescent="0.3">
      <c r="A69" s="124" t="s">
        <v>28</v>
      </c>
      <c r="B69" s="4" t="s">
        <v>29</v>
      </c>
      <c r="C69" s="3"/>
      <c r="D69" s="34" t="s">
        <v>51</v>
      </c>
      <c r="E69" s="5" t="s">
        <v>170</v>
      </c>
    </row>
    <row r="70" spans="1:5" x14ac:dyDescent="0.3">
      <c r="A70" s="125"/>
      <c r="B70" s="4" t="s">
        <v>30</v>
      </c>
      <c r="C70" s="3"/>
      <c r="D70" s="34" t="s">
        <v>31</v>
      </c>
      <c r="E70" s="5" t="s">
        <v>170</v>
      </c>
    </row>
    <row r="71" spans="1:5" x14ac:dyDescent="0.3">
      <c r="A71" s="1"/>
      <c r="B71" s="2"/>
      <c r="D71" s="45" t="s">
        <v>370</v>
      </c>
    </row>
  </sheetData>
  <mergeCells count="4">
    <mergeCell ref="A1:E1"/>
    <mergeCell ref="A69:A70"/>
    <mergeCell ref="A9:A10"/>
    <mergeCell ref="A43:A68"/>
  </mergeCells>
  <phoneticPr fontId="1" type="noConversion"/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G56"/>
  <sheetViews>
    <sheetView workbookViewId="0">
      <selection activeCell="K22" sqref="K22"/>
    </sheetView>
  </sheetViews>
  <sheetFormatPr defaultRowHeight="16.5" x14ac:dyDescent="0.3"/>
  <cols>
    <col min="1" max="1" width="11.625" customWidth="1"/>
    <col min="2" max="2" width="29" customWidth="1"/>
    <col min="3" max="3" width="7.875" customWidth="1"/>
    <col min="4" max="4" width="14.5" customWidth="1"/>
    <col min="5" max="6" width="9.875" customWidth="1"/>
    <col min="7" max="7" width="16.5" customWidth="1"/>
  </cols>
  <sheetData>
    <row r="2" spans="1:7" x14ac:dyDescent="0.3">
      <c r="A2" s="6" t="s">
        <v>3</v>
      </c>
      <c r="B2" s="6" t="s">
        <v>4</v>
      </c>
      <c r="C2" s="6" t="s">
        <v>52</v>
      </c>
      <c r="D2" s="6" t="s">
        <v>19</v>
      </c>
      <c r="E2" s="6" t="s">
        <v>360</v>
      </c>
      <c r="F2" s="6" t="s">
        <v>381</v>
      </c>
      <c r="G2" s="6" t="s">
        <v>384</v>
      </c>
    </row>
    <row r="3" spans="1:7" x14ac:dyDescent="0.3">
      <c r="A3" s="62" t="s">
        <v>6</v>
      </c>
      <c r="B3" s="4" t="s">
        <v>7</v>
      </c>
      <c r="C3" s="4" t="s">
        <v>355</v>
      </c>
      <c r="D3" s="3" t="s">
        <v>388</v>
      </c>
      <c r="E3" s="41" t="s">
        <v>362</v>
      </c>
      <c r="F3" s="41"/>
      <c r="G3" s="41" t="s">
        <v>389</v>
      </c>
    </row>
    <row r="4" spans="1:7" x14ac:dyDescent="0.3">
      <c r="A4" s="63" t="s">
        <v>5</v>
      </c>
      <c r="B4" s="4" t="s">
        <v>8</v>
      </c>
      <c r="C4" s="4"/>
      <c r="D4" s="3" t="s">
        <v>9</v>
      </c>
      <c r="E4" s="41"/>
      <c r="F4" s="48" t="s">
        <v>382</v>
      </c>
      <c r="G4" s="41"/>
    </row>
    <row r="5" spans="1:7" x14ac:dyDescent="0.3">
      <c r="A5" s="46"/>
      <c r="B5" s="4" t="s">
        <v>20</v>
      </c>
      <c r="C5" s="4"/>
      <c r="D5" s="34" t="s">
        <v>21</v>
      </c>
      <c r="E5" s="41" t="s">
        <v>359</v>
      </c>
      <c r="F5" s="41"/>
      <c r="G5" s="41"/>
    </row>
    <row r="6" spans="1:7" ht="17.25" x14ac:dyDescent="0.3">
      <c r="A6" s="46"/>
      <c r="B6" s="64" t="s">
        <v>302</v>
      </c>
      <c r="C6" s="26" t="s">
        <v>309</v>
      </c>
      <c r="D6" s="27" t="s">
        <v>297</v>
      </c>
      <c r="E6" s="42" t="s">
        <v>359</v>
      </c>
      <c r="F6" s="42"/>
      <c r="G6" s="41"/>
    </row>
    <row r="7" spans="1:7" x14ac:dyDescent="0.3">
      <c r="A7" s="46"/>
      <c r="B7" s="4" t="s">
        <v>26</v>
      </c>
      <c r="C7" s="4"/>
      <c r="D7" s="3" t="s">
        <v>10</v>
      </c>
      <c r="E7" s="41" t="s">
        <v>362</v>
      </c>
      <c r="F7" s="41"/>
      <c r="G7" s="41"/>
    </row>
    <row r="8" spans="1:7" x14ac:dyDescent="0.3">
      <c r="A8" s="46"/>
      <c r="B8" s="35" t="s">
        <v>24</v>
      </c>
      <c r="C8" s="4"/>
      <c r="D8" s="3" t="s">
        <v>22</v>
      </c>
      <c r="E8" s="44" t="s">
        <v>362</v>
      </c>
      <c r="F8" s="44"/>
      <c r="G8" s="41"/>
    </row>
    <row r="9" spans="1:7" x14ac:dyDescent="0.3">
      <c r="A9" s="46"/>
      <c r="B9" s="36" t="s">
        <v>23</v>
      </c>
      <c r="C9" s="4"/>
      <c r="D9" s="3" t="s">
        <v>25</v>
      </c>
      <c r="E9" s="43"/>
      <c r="F9" s="41"/>
      <c r="G9" s="41"/>
    </row>
    <row r="10" spans="1:7" x14ac:dyDescent="0.3">
      <c r="A10" s="61"/>
      <c r="B10" s="36" t="s">
        <v>305</v>
      </c>
      <c r="C10" s="26" t="s">
        <v>310</v>
      </c>
      <c r="D10" s="28" t="s">
        <v>306</v>
      </c>
      <c r="E10" s="44" t="s">
        <v>359</v>
      </c>
      <c r="F10" s="44"/>
      <c r="G10" s="41"/>
    </row>
    <row r="11" spans="1:7" x14ac:dyDescent="0.3">
      <c r="A11" s="61"/>
      <c r="B11" s="36" t="s">
        <v>305</v>
      </c>
      <c r="C11" s="26" t="s">
        <v>311</v>
      </c>
      <c r="D11" s="28" t="s">
        <v>298</v>
      </c>
      <c r="E11" s="44" t="s">
        <v>359</v>
      </c>
      <c r="F11" s="44"/>
      <c r="G11" s="41"/>
    </row>
    <row r="12" spans="1:7" x14ac:dyDescent="0.3">
      <c r="A12" s="61"/>
      <c r="B12" s="36" t="s">
        <v>305</v>
      </c>
      <c r="C12" s="26" t="s">
        <v>312</v>
      </c>
      <c r="D12" s="27" t="s">
        <v>307</v>
      </c>
      <c r="E12" s="42" t="s">
        <v>359</v>
      </c>
      <c r="F12" s="42"/>
      <c r="G12" s="41"/>
    </row>
    <row r="13" spans="1:7" x14ac:dyDescent="0.3">
      <c r="A13" s="61"/>
      <c r="B13" s="36" t="s">
        <v>305</v>
      </c>
      <c r="C13" s="26" t="s">
        <v>313</v>
      </c>
      <c r="D13" s="28" t="s">
        <v>308</v>
      </c>
      <c r="E13" s="44" t="s">
        <v>378</v>
      </c>
      <c r="F13" s="44"/>
      <c r="G13" s="41"/>
    </row>
    <row r="14" spans="1:7" x14ac:dyDescent="0.3">
      <c r="A14" s="61"/>
      <c r="B14" s="4" t="s">
        <v>301</v>
      </c>
      <c r="C14" s="26"/>
      <c r="D14" s="3" t="s">
        <v>303</v>
      </c>
      <c r="E14" s="41" t="s">
        <v>380</v>
      </c>
      <c r="F14" s="41"/>
      <c r="G14" s="41"/>
    </row>
    <row r="15" spans="1:7" x14ac:dyDescent="0.3">
      <c r="A15" s="126" t="s">
        <v>11</v>
      </c>
      <c r="B15" s="4" t="s">
        <v>12</v>
      </c>
      <c r="C15" s="4" t="s">
        <v>466</v>
      </c>
      <c r="D15" s="3" t="s">
        <v>13</v>
      </c>
      <c r="E15" s="43"/>
      <c r="F15" s="41"/>
      <c r="G15" s="41"/>
    </row>
    <row r="16" spans="1:7" x14ac:dyDescent="0.3">
      <c r="A16" s="126"/>
      <c r="B16" s="4" t="s">
        <v>14</v>
      </c>
      <c r="C16" s="4"/>
      <c r="D16" s="3" t="s">
        <v>15</v>
      </c>
      <c r="E16" s="44" t="s">
        <v>362</v>
      </c>
      <c r="F16" s="44"/>
      <c r="G16" s="41"/>
    </row>
    <row r="17" spans="1:7" x14ac:dyDescent="0.3">
      <c r="A17" s="126"/>
      <c r="B17" s="4" t="s">
        <v>27</v>
      </c>
      <c r="C17" s="4"/>
      <c r="D17" s="3" t="s">
        <v>18</v>
      </c>
      <c r="E17" s="41" t="s">
        <v>359</v>
      </c>
      <c r="F17" s="41"/>
      <c r="G17" s="41"/>
    </row>
    <row r="18" spans="1:7" x14ac:dyDescent="0.3">
      <c r="A18" s="126"/>
      <c r="B18" s="4" t="s">
        <v>16</v>
      </c>
      <c r="C18" s="4"/>
      <c r="D18" s="3" t="s">
        <v>17</v>
      </c>
      <c r="E18" s="41" t="s">
        <v>359</v>
      </c>
      <c r="F18" s="41"/>
      <c r="G18" s="41"/>
    </row>
    <row r="19" spans="1:7" x14ac:dyDescent="0.3">
      <c r="A19" s="126"/>
      <c r="B19" s="4" t="s">
        <v>314</v>
      </c>
      <c r="C19" s="3" t="s">
        <v>53</v>
      </c>
      <c r="D19" s="3" t="s">
        <v>32</v>
      </c>
      <c r="E19" s="41" t="s">
        <v>362</v>
      </c>
      <c r="F19" s="41"/>
      <c r="G19" s="41" t="s">
        <v>392</v>
      </c>
    </row>
    <row r="20" spans="1:7" x14ac:dyDescent="0.3">
      <c r="A20" s="126"/>
      <c r="B20" s="4" t="s">
        <v>383</v>
      </c>
      <c r="C20" s="3" t="s">
        <v>54</v>
      </c>
      <c r="D20" s="3" t="s">
        <v>55</v>
      </c>
      <c r="E20" s="41" t="s">
        <v>362</v>
      </c>
      <c r="F20" s="41"/>
      <c r="G20" s="48" t="s">
        <v>385</v>
      </c>
    </row>
    <row r="21" spans="1:7" x14ac:dyDescent="0.3">
      <c r="A21" s="126"/>
      <c r="B21" s="4" t="s">
        <v>315</v>
      </c>
      <c r="C21" s="4" t="s">
        <v>163</v>
      </c>
      <c r="D21" s="3" t="s">
        <v>33</v>
      </c>
      <c r="E21" s="44" t="s">
        <v>359</v>
      </c>
      <c r="F21" s="41"/>
      <c r="G21" s="41"/>
    </row>
    <row r="22" spans="1:7" x14ac:dyDescent="0.3">
      <c r="A22" s="126"/>
      <c r="B22" s="4" t="s">
        <v>316</v>
      </c>
      <c r="C22" s="4" t="s">
        <v>164</v>
      </c>
      <c r="D22" s="3" t="s">
        <v>165</v>
      </c>
      <c r="E22" s="41" t="s">
        <v>380</v>
      </c>
      <c r="F22" s="41"/>
      <c r="G22" s="41"/>
    </row>
    <row r="23" spans="1:7" x14ac:dyDescent="0.3">
      <c r="A23" s="126"/>
      <c r="B23" s="4" t="s">
        <v>317</v>
      </c>
      <c r="C23" s="4" t="s">
        <v>58</v>
      </c>
      <c r="D23" s="3" t="s">
        <v>34</v>
      </c>
      <c r="E23" s="44" t="s">
        <v>362</v>
      </c>
      <c r="F23" s="44"/>
      <c r="G23" s="41" t="s">
        <v>393</v>
      </c>
    </row>
    <row r="24" spans="1:7" x14ac:dyDescent="0.3">
      <c r="A24" s="126"/>
      <c r="B24" s="4" t="s">
        <v>318</v>
      </c>
      <c r="C24" s="4" t="s">
        <v>59</v>
      </c>
      <c r="D24" s="3" t="s">
        <v>60</v>
      </c>
      <c r="E24" s="41" t="s">
        <v>359</v>
      </c>
      <c r="F24" s="41"/>
      <c r="G24" s="41"/>
    </row>
    <row r="25" spans="1:7" x14ac:dyDescent="0.3">
      <c r="A25" s="126"/>
      <c r="B25" s="4" t="s">
        <v>319</v>
      </c>
      <c r="C25" s="4" t="s">
        <v>67</v>
      </c>
      <c r="D25" s="3" t="s">
        <v>35</v>
      </c>
      <c r="E25" s="44" t="s">
        <v>362</v>
      </c>
      <c r="F25" s="41"/>
      <c r="G25" s="41" t="s">
        <v>467</v>
      </c>
    </row>
    <row r="26" spans="1:7" x14ac:dyDescent="0.3">
      <c r="A26" s="126"/>
      <c r="B26" s="4" t="s">
        <v>320</v>
      </c>
      <c r="C26" s="3" t="s">
        <v>68</v>
      </c>
      <c r="D26" s="3" t="s">
        <v>69</v>
      </c>
      <c r="E26" s="43"/>
      <c r="F26" s="41"/>
      <c r="G26" s="41"/>
    </row>
    <row r="27" spans="1:7" x14ac:dyDescent="0.3">
      <c r="A27" s="126"/>
      <c r="B27" s="4" t="s">
        <v>321</v>
      </c>
      <c r="C27" s="4" t="s">
        <v>74</v>
      </c>
      <c r="D27" s="3" t="s">
        <v>36</v>
      </c>
      <c r="E27" s="43"/>
      <c r="F27" s="41"/>
      <c r="G27" s="41"/>
    </row>
    <row r="28" spans="1:7" x14ac:dyDescent="0.3">
      <c r="A28" s="126"/>
      <c r="B28" s="4" t="s">
        <v>363</v>
      </c>
      <c r="C28" s="4" t="s">
        <v>75</v>
      </c>
      <c r="D28" s="3" t="s">
        <v>76</v>
      </c>
      <c r="E28" s="41" t="s">
        <v>362</v>
      </c>
      <c r="F28" s="41"/>
      <c r="G28" s="41" t="s">
        <v>394</v>
      </c>
    </row>
    <row r="29" spans="1:7" x14ac:dyDescent="0.3">
      <c r="A29" s="126"/>
      <c r="B29" s="4" t="s">
        <v>322</v>
      </c>
      <c r="C29" s="4" t="s">
        <v>81</v>
      </c>
      <c r="D29" s="3" t="s">
        <v>37</v>
      </c>
      <c r="E29" s="44" t="s">
        <v>362</v>
      </c>
      <c r="F29" s="44"/>
      <c r="G29" s="41" t="s">
        <v>395</v>
      </c>
    </row>
    <row r="30" spans="1:7" x14ac:dyDescent="0.3">
      <c r="A30" s="126"/>
      <c r="B30" s="4" t="s">
        <v>323</v>
      </c>
      <c r="C30" s="4" t="s">
        <v>82</v>
      </c>
      <c r="D30" s="3" t="s">
        <v>83</v>
      </c>
      <c r="E30" s="41" t="s">
        <v>369</v>
      </c>
      <c r="F30" s="41"/>
      <c r="G30" s="41"/>
    </row>
    <row r="31" spans="1:7" x14ac:dyDescent="0.3">
      <c r="A31" s="126"/>
      <c r="B31" s="4" t="s">
        <v>324</v>
      </c>
      <c r="C31" s="4" t="s">
        <v>87</v>
      </c>
      <c r="D31" s="3" t="s">
        <v>38</v>
      </c>
      <c r="E31" s="41" t="s">
        <v>359</v>
      </c>
      <c r="F31" s="41"/>
      <c r="G31" s="41"/>
    </row>
    <row r="32" spans="1:7" x14ac:dyDescent="0.3">
      <c r="A32" s="126"/>
      <c r="B32" s="4" t="s">
        <v>325</v>
      </c>
      <c r="C32" s="4"/>
      <c r="D32" s="3" t="s">
        <v>89</v>
      </c>
      <c r="E32" s="41" t="s">
        <v>359</v>
      </c>
      <c r="F32" s="41"/>
      <c r="G32" s="41"/>
    </row>
    <row r="33" spans="1:7" x14ac:dyDescent="0.3">
      <c r="A33" s="126"/>
      <c r="B33" s="4" t="s">
        <v>326</v>
      </c>
      <c r="C33" s="4" t="s">
        <v>91</v>
      </c>
      <c r="D33" s="3" t="s">
        <v>39</v>
      </c>
      <c r="E33" s="43"/>
      <c r="F33" s="41"/>
      <c r="G33" s="41"/>
    </row>
    <row r="34" spans="1:7" x14ac:dyDescent="0.3">
      <c r="A34" s="126"/>
      <c r="B34" s="4" t="s">
        <v>327</v>
      </c>
      <c r="C34" s="4" t="s">
        <v>92</v>
      </c>
      <c r="D34" s="3" t="s">
        <v>93</v>
      </c>
      <c r="E34" s="43"/>
      <c r="F34" s="41"/>
      <c r="G34" s="41"/>
    </row>
    <row r="35" spans="1:7" x14ac:dyDescent="0.3">
      <c r="A35" s="126"/>
      <c r="B35" s="4" t="s">
        <v>328</v>
      </c>
      <c r="C35" s="4" t="s">
        <v>98</v>
      </c>
      <c r="D35" s="3" t="s">
        <v>40</v>
      </c>
      <c r="E35" s="43"/>
      <c r="F35" s="41"/>
      <c r="G35" s="41"/>
    </row>
    <row r="36" spans="1:7" x14ac:dyDescent="0.3">
      <c r="A36" s="126"/>
      <c r="B36" s="4" t="s">
        <v>329</v>
      </c>
      <c r="C36" s="4" t="s">
        <v>99</v>
      </c>
      <c r="D36" s="3" t="s">
        <v>100</v>
      </c>
      <c r="E36" s="43"/>
      <c r="F36" s="41"/>
      <c r="G36" s="41"/>
    </row>
    <row r="37" spans="1:7" x14ac:dyDescent="0.3">
      <c r="A37" s="126"/>
      <c r="B37" s="4" t="s">
        <v>330</v>
      </c>
      <c r="C37" s="4" t="s">
        <v>105</v>
      </c>
      <c r="D37" s="3" t="s">
        <v>41</v>
      </c>
      <c r="E37" s="44" t="s">
        <v>361</v>
      </c>
      <c r="F37" s="44"/>
      <c r="G37" s="41" t="s">
        <v>396</v>
      </c>
    </row>
    <row r="38" spans="1:7" x14ac:dyDescent="0.3">
      <c r="A38" s="126"/>
      <c r="B38" s="4" t="s">
        <v>331</v>
      </c>
      <c r="C38" s="4" t="s">
        <v>107</v>
      </c>
      <c r="D38" s="3" t="s">
        <v>106</v>
      </c>
      <c r="E38" s="41" t="s">
        <v>359</v>
      </c>
      <c r="F38" s="41"/>
      <c r="G38" s="41"/>
    </row>
    <row r="39" spans="1:7" x14ac:dyDescent="0.3">
      <c r="A39" s="126"/>
      <c r="B39" s="4" t="s">
        <v>332</v>
      </c>
      <c r="C39" s="4" t="s">
        <v>112</v>
      </c>
      <c r="D39" s="34" t="s">
        <v>42</v>
      </c>
      <c r="E39" s="41" t="s">
        <v>390</v>
      </c>
      <c r="F39" s="41"/>
      <c r="G39" s="41"/>
    </row>
    <row r="40" spans="1:7" x14ac:dyDescent="0.3">
      <c r="A40" s="126"/>
      <c r="B40" s="4" t="s">
        <v>333</v>
      </c>
      <c r="C40" s="4" t="s">
        <v>113</v>
      </c>
      <c r="D40" s="3" t="s">
        <v>114</v>
      </c>
      <c r="E40" s="41" t="s">
        <v>390</v>
      </c>
      <c r="F40" s="41"/>
      <c r="G40" s="41"/>
    </row>
    <row r="41" spans="1:7" x14ac:dyDescent="0.3">
      <c r="A41" s="126"/>
      <c r="B41" s="4" t="s">
        <v>334</v>
      </c>
      <c r="C41" s="4" t="s">
        <v>119</v>
      </c>
      <c r="D41" s="3" t="s">
        <v>43</v>
      </c>
      <c r="E41" s="44" t="s">
        <v>362</v>
      </c>
      <c r="F41" s="44"/>
      <c r="G41" s="41" t="s">
        <v>397</v>
      </c>
    </row>
    <row r="42" spans="1:7" x14ac:dyDescent="0.3">
      <c r="A42" s="126"/>
      <c r="B42" s="4" t="s">
        <v>335</v>
      </c>
      <c r="C42" s="4" t="s">
        <v>120</v>
      </c>
      <c r="D42" s="3" t="s">
        <v>121</v>
      </c>
      <c r="E42" s="41" t="s">
        <v>359</v>
      </c>
      <c r="F42" s="41"/>
      <c r="G42" s="41"/>
    </row>
    <row r="43" spans="1:7" x14ac:dyDescent="0.3">
      <c r="A43" s="126"/>
      <c r="B43" s="4" t="s">
        <v>336</v>
      </c>
      <c r="C43" s="4" t="s">
        <v>126</v>
      </c>
      <c r="D43" s="3" t="s">
        <v>44</v>
      </c>
      <c r="E43" s="44" t="s">
        <v>359</v>
      </c>
      <c r="F43" s="41"/>
      <c r="G43" s="41"/>
    </row>
    <row r="44" spans="1:7" x14ac:dyDescent="0.3">
      <c r="A44" s="126"/>
      <c r="B44" s="4" t="s">
        <v>337</v>
      </c>
      <c r="C44" s="4" t="s">
        <v>127</v>
      </c>
      <c r="D44" s="3" t="s">
        <v>128</v>
      </c>
      <c r="E44" s="44" t="s">
        <v>359</v>
      </c>
      <c r="F44" s="41"/>
      <c r="G44" s="41"/>
    </row>
    <row r="45" spans="1:7" x14ac:dyDescent="0.3">
      <c r="A45" s="126"/>
      <c r="B45" s="4" t="s">
        <v>338</v>
      </c>
      <c r="C45" s="4" t="s">
        <v>135</v>
      </c>
      <c r="D45" s="3" t="s">
        <v>45</v>
      </c>
      <c r="E45" s="44" t="s">
        <v>362</v>
      </c>
      <c r="F45" s="44"/>
      <c r="G45" s="41" t="s">
        <v>398</v>
      </c>
    </row>
    <row r="46" spans="1:7" ht="24" x14ac:dyDescent="0.3">
      <c r="A46" s="126"/>
      <c r="B46" s="47" t="s">
        <v>387</v>
      </c>
      <c r="C46" s="4" t="s">
        <v>133</v>
      </c>
      <c r="D46" s="3" t="s">
        <v>134</v>
      </c>
      <c r="E46" s="44" t="s">
        <v>379</v>
      </c>
      <c r="F46" s="44"/>
      <c r="G46" s="49" t="s">
        <v>386</v>
      </c>
    </row>
    <row r="47" spans="1:7" x14ac:dyDescent="0.3">
      <c r="A47" s="126"/>
      <c r="B47" s="4" t="s">
        <v>339</v>
      </c>
      <c r="C47" s="4" t="s">
        <v>139</v>
      </c>
      <c r="D47" s="3" t="s">
        <v>46</v>
      </c>
      <c r="E47" s="43"/>
      <c r="F47" s="44"/>
      <c r="G47" s="41"/>
    </row>
    <row r="48" spans="1:7" x14ac:dyDescent="0.3">
      <c r="A48" s="126"/>
      <c r="B48" s="4" t="s">
        <v>340</v>
      </c>
      <c r="C48" s="4" t="s">
        <v>140</v>
      </c>
      <c r="D48" s="3" t="s">
        <v>141</v>
      </c>
      <c r="E48" s="44" t="s">
        <v>377</v>
      </c>
      <c r="F48" s="44"/>
      <c r="G48" s="41" t="s">
        <v>399</v>
      </c>
    </row>
    <row r="49" spans="1:7" x14ac:dyDescent="0.3">
      <c r="A49" s="126"/>
      <c r="B49" s="4" t="s">
        <v>341</v>
      </c>
      <c r="C49" s="4" t="s">
        <v>147</v>
      </c>
      <c r="D49" s="3" t="s">
        <v>47</v>
      </c>
      <c r="E49" s="44" t="s">
        <v>362</v>
      </c>
      <c r="F49" s="44"/>
      <c r="G49" s="41" t="s">
        <v>400</v>
      </c>
    </row>
    <row r="50" spans="1:7" x14ac:dyDescent="0.3">
      <c r="A50" s="126"/>
      <c r="B50" s="4" t="s">
        <v>342</v>
      </c>
      <c r="C50" s="4" t="s">
        <v>356</v>
      </c>
      <c r="D50" s="34" t="s">
        <v>357</v>
      </c>
      <c r="E50" s="43"/>
      <c r="F50" s="44"/>
      <c r="G50" s="41"/>
    </row>
    <row r="51" spans="1:7" x14ac:dyDescent="0.3">
      <c r="A51" s="126"/>
      <c r="B51" s="4" t="s">
        <v>343</v>
      </c>
      <c r="C51" s="4" t="s">
        <v>153</v>
      </c>
      <c r="D51" s="34" t="s">
        <v>48</v>
      </c>
      <c r="E51" s="44" t="s">
        <v>362</v>
      </c>
      <c r="F51" s="44"/>
      <c r="G51" s="41" t="s">
        <v>391</v>
      </c>
    </row>
    <row r="52" spans="1:7" x14ac:dyDescent="0.3">
      <c r="A52" s="126"/>
      <c r="B52" s="4" t="s">
        <v>344</v>
      </c>
      <c r="C52" s="4" t="s">
        <v>154</v>
      </c>
      <c r="D52" s="34" t="s">
        <v>155</v>
      </c>
      <c r="E52" s="43"/>
      <c r="F52" s="44"/>
      <c r="G52" s="41"/>
    </row>
    <row r="53" spans="1:7" x14ac:dyDescent="0.3">
      <c r="A53" s="123"/>
      <c r="B53" s="4" t="s">
        <v>345</v>
      </c>
      <c r="C53" s="4" t="s">
        <v>159</v>
      </c>
      <c r="D53" s="34" t="s">
        <v>49</v>
      </c>
      <c r="E53" s="44" t="s">
        <v>362</v>
      </c>
      <c r="F53" s="44"/>
      <c r="G53" s="41"/>
    </row>
    <row r="54" spans="1:7" x14ac:dyDescent="0.3">
      <c r="A54" s="30"/>
      <c r="B54" s="29" t="s">
        <v>346</v>
      </c>
      <c r="C54" s="4" t="s">
        <v>147</v>
      </c>
      <c r="D54" s="34" t="s">
        <v>158</v>
      </c>
      <c r="E54" s="44" t="s">
        <v>359</v>
      </c>
      <c r="F54" s="44"/>
      <c r="G54" s="41"/>
    </row>
    <row r="55" spans="1:7" x14ac:dyDescent="0.3">
      <c r="A55" s="124" t="s">
        <v>28</v>
      </c>
      <c r="B55" s="4" t="s">
        <v>29</v>
      </c>
      <c r="C55" s="4"/>
      <c r="D55" s="34" t="s">
        <v>51</v>
      </c>
      <c r="E55" s="44" t="s">
        <v>362</v>
      </c>
      <c r="F55" s="44"/>
      <c r="G55" s="41"/>
    </row>
    <row r="56" spans="1:7" x14ac:dyDescent="0.3">
      <c r="A56" s="125"/>
      <c r="B56" s="4" t="s">
        <v>30</v>
      </c>
      <c r="C56" s="4"/>
      <c r="D56" s="34" t="s">
        <v>31</v>
      </c>
      <c r="E56" s="44" t="s">
        <v>362</v>
      </c>
      <c r="F56" s="44"/>
      <c r="G56" s="41"/>
    </row>
  </sheetData>
  <mergeCells count="2">
    <mergeCell ref="A15:A53"/>
    <mergeCell ref="A55:A56"/>
  </mergeCells>
  <phoneticPr fontId="1" type="noConversion"/>
  <pageMargins left="0.7" right="0.7" top="0.75" bottom="0.75" header="0.3" footer="0.3"/>
  <pageSetup paperSize="9" orientation="portrait" verticalDpi="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2</vt:i4>
      </vt:variant>
    </vt:vector>
  </HeadingPairs>
  <TitlesOfParts>
    <vt:vector size="9" baseType="lpstr">
      <vt:lpstr>삼각 명페</vt:lpstr>
      <vt:lpstr>초청내빈리스트</vt:lpstr>
      <vt:lpstr>Sheet3</vt:lpstr>
      <vt:lpstr>Sheet4</vt:lpstr>
      <vt:lpstr>Sheet5</vt:lpstr>
      <vt:lpstr>Sheet6</vt:lpstr>
      <vt:lpstr>Sheet1</vt:lpstr>
      <vt:lpstr>'삼각 명페'!Print_Area</vt:lpstr>
      <vt:lpstr>'삼각 명페'!Print_Titles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Windows 사용자</cp:lastModifiedBy>
  <cp:lastPrinted>2019-03-11T07:32:36Z</cp:lastPrinted>
  <dcterms:created xsi:type="dcterms:W3CDTF">2018-03-22T02:44:45Z</dcterms:created>
  <dcterms:modified xsi:type="dcterms:W3CDTF">2019-03-12T05:36:12Z</dcterms:modified>
</cp:coreProperties>
</file>