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8800" windowHeight="12180" activeTab="1"/>
  </bookViews>
  <sheets>
    <sheet name="Sheet1" sheetId="1" r:id="rId1"/>
    <sheet name="Sheet2" sheetId="2" r:id="rId2"/>
  </sheets>
  <definedNames>
    <definedName name="_xlnm._FilterDatabase" localSheetId="0" hidden="1">Sheet1!$A$5:$D$5</definedName>
    <definedName name="_xlnm.Print_Area" localSheetId="1">Sheet2!$A$1:$M$57</definedName>
    <definedName name="_xlnm.Print_Titles" localSheetId="0">Sheet1!$5:$5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42" i="2" l="1"/>
  <c r="M54" i="2"/>
  <c r="M49" i="2"/>
  <c r="M34" i="2"/>
  <c r="M27" i="2"/>
  <c r="M20" i="2"/>
  <c r="M11" i="2"/>
  <c r="F57" i="2"/>
  <c r="F49" i="2"/>
  <c r="F41" i="2"/>
  <c r="L54" i="2" l="1"/>
  <c r="L49" i="2"/>
  <c r="L42" i="2"/>
  <c r="L34" i="2"/>
  <c r="L27" i="2"/>
  <c r="L20" i="2"/>
  <c r="L11" i="2"/>
  <c r="E57" i="2"/>
  <c r="E49" i="2"/>
  <c r="E41" i="2"/>
  <c r="F33" i="2"/>
  <c r="E33" i="2"/>
  <c r="F27" i="2"/>
  <c r="E27" i="2"/>
  <c r="F16" i="2"/>
  <c r="E16" i="2"/>
  <c r="F10" i="2"/>
  <c r="E10" i="2"/>
  <c r="I51" i="1" l="1"/>
</calcChain>
</file>

<file path=xl/comments1.xml><?xml version="1.0" encoding="utf-8"?>
<comments xmlns="http://schemas.openxmlformats.org/spreadsheetml/2006/main">
  <authors>
    <author>Windows 사용자</author>
  </authors>
  <commentList>
    <comment ref="B43" author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12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40</t>
        </r>
        <r>
          <rPr>
            <sz val="9"/>
            <color indexed="81"/>
            <rFont val="돋움"/>
            <family val="3"/>
            <charset val="129"/>
          </rPr>
          <t>주년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행사전까지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회우너수</t>
        </r>
        <r>
          <rPr>
            <sz val="9"/>
            <color indexed="81"/>
            <rFont val="Tahoma"/>
            <family val="2"/>
          </rPr>
          <t xml:space="preserve"> 45</t>
        </r>
        <r>
          <rPr>
            <sz val="9"/>
            <color indexed="81"/>
            <rFont val="돋움"/>
            <family val="3"/>
            <charset val="129"/>
          </rPr>
          <t>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재단</t>
        </r>
        <r>
          <rPr>
            <sz val="9"/>
            <color indexed="81"/>
            <rFont val="Tahoma"/>
            <family val="2"/>
          </rPr>
          <t xml:space="preserve"> 12000</t>
        </r>
        <r>
          <rPr>
            <sz val="9"/>
            <color indexed="81"/>
            <rFont val="돋움"/>
            <family val="3"/>
            <charset val="129"/>
          </rPr>
          <t>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달성해야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지구보조금</t>
        </r>
        <r>
          <rPr>
            <sz val="9"/>
            <color indexed="81"/>
            <rFont val="Tahoma"/>
            <family val="2"/>
          </rPr>
          <t xml:space="preserve"> 400</t>
        </r>
        <r>
          <rPr>
            <sz val="9"/>
            <color indexed="81"/>
            <rFont val="돋움"/>
            <family val="3"/>
            <charset val="129"/>
          </rPr>
          <t>만원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준다</t>
        </r>
      </text>
    </comment>
  </commentList>
</comments>
</file>

<file path=xl/sharedStrings.xml><?xml version="1.0" encoding="utf-8"?>
<sst xmlns="http://schemas.openxmlformats.org/spreadsheetml/2006/main" count="426" uniqueCount="407">
  <si>
    <t>부산</t>
  </si>
  <si>
    <t>부산 에이스</t>
  </si>
  <si>
    <t>부산 창조</t>
  </si>
  <si>
    <t>부산 친구</t>
  </si>
  <si>
    <t>부산 다림</t>
  </si>
  <si>
    <t>부산 동남</t>
  </si>
  <si>
    <t>부산 교육</t>
  </si>
  <si>
    <t>부산 금련</t>
  </si>
  <si>
    <t>부산 홍익</t>
  </si>
  <si>
    <t>부산 제일</t>
  </si>
  <si>
    <t>부산 중앙</t>
  </si>
  <si>
    <t>부산 정관</t>
  </si>
  <si>
    <t>부산 강서</t>
  </si>
  <si>
    <t>부산 레이디스</t>
  </si>
  <si>
    <t>부산 로터스</t>
  </si>
  <si>
    <t>부산 매화</t>
  </si>
  <si>
    <t>부산 마린시티</t>
  </si>
  <si>
    <t>부산 민트</t>
  </si>
  <si>
    <t>부산 무궁화</t>
  </si>
  <si>
    <t>부산 명지</t>
  </si>
  <si>
    <t>부산 녹산</t>
  </si>
  <si>
    <t>부산 누리마루</t>
  </si>
  <si>
    <t>부산 새기장</t>
  </si>
  <si>
    <t>부산 새오륜</t>
  </si>
  <si>
    <t>부산 신화</t>
  </si>
  <si>
    <t>부산 신오륜</t>
  </si>
  <si>
    <t>부산 소산</t>
  </si>
  <si>
    <t>부산 수정</t>
  </si>
  <si>
    <t>부산 우정</t>
  </si>
  <si>
    <t>부산 여명</t>
  </si>
  <si>
    <t>부산 백양</t>
  </si>
  <si>
    <t>부산 바른</t>
  </si>
  <si>
    <t>부산 범일</t>
  </si>
  <si>
    <t>부산 부성</t>
  </si>
  <si>
    <t>중부산</t>
  </si>
  <si>
    <t>부산 청솔</t>
  </si>
  <si>
    <t>부산 코러스</t>
  </si>
  <si>
    <t>부산 충렬</t>
  </si>
  <si>
    <t>부산 대양</t>
  </si>
  <si>
    <t>부산 동래</t>
  </si>
  <si>
    <t>부산 가온</t>
  </si>
  <si>
    <t>부산 가람</t>
  </si>
  <si>
    <t>부산 금정</t>
  </si>
  <si>
    <t>부산 자이언트</t>
  </si>
  <si>
    <t>부산 구포</t>
  </si>
  <si>
    <t>부산 해동</t>
  </si>
  <si>
    <t>부산 한울</t>
  </si>
  <si>
    <t>부산 광복</t>
  </si>
  <si>
    <t>부산 미남</t>
  </si>
  <si>
    <t>부산 낙동</t>
  </si>
  <si>
    <t>부산 남천</t>
  </si>
  <si>
    <t>부산 남산</t>
  </si>
  <si>
    <t>부산 뉴문화</t>
  </si>
  <si>
    <t>북부산</t>
  </si>
  <si>
    <t>부산 오륙도</t>
  </si>
  <si>
    <t>부산 오성</t>
  </si>
  <si>
    <t>새부산</t>
  </si>
  <si>
    <t>부산 새금정</t>
  </si>
  <si>
    <t>부산 새서면</t>
  </si>
  <si>
    <t>부산 서면</t>
  </si>
  <si>
    <t>부산 성지</t>
  </si>
  <si>
    <t>부산 성산</t>
  </si>
  <si>
    <t>남부산</t>
  </si>
  <si>
    <t>부산 수련</t>
  </si>
  <si>
    <t>부산 영도</t>
  </si>
  <si>
    <t>부산 연산</t>
  </si>
  <si>
    <t>부산 영오륜</t>
  </si>
  <si>
    <t>해운대 신도시</t>
  </si>
  <si>
    <t>자성대</t>
  </si>
  <si>
    <t>부산 대교</t>
  </si>
  <si>
    <t>부산 동연제</t>
  </si>
  <si>
    <t>동부산</t>
  </si>
  <si>
    <t>부산 구덕</t>
  </si>
  <si>
    <t>부산 해운대</t>
  </si>
  <si>
    <t>부산 장미</t>
  </si>
  <si>
    <t>부산진</t>
  </si>
  <si>
    <t>부산 기장</t>
  </si>
  <si>
    <t>부산 서북</t>
  </si>
  <si>
    <t>부산 온천</t>
  </si>
  <si>
    <t>부산 항도</t>
  </si>
  <si>
    <t>부산 부일</t>
  </si>
  <si>
    <t>부산 부전</t>
  </si>
  <si>
    <t>부산 내성</t>
  </si>
  <si>
    <t>부산 사하</t>
  </si>
  <si>
    <t>부산 신해운대</t>
  </si>
  <si>
    <t>부산 서남</t>
  </si>
  <si>
    <t>부산 을숙도</t>
  </si>
  <si>
    <t>서부산</t>
  </si>
  <si>
    <t>부산 연제</t>
  </si>
  <si>
    <t>신부산</t>
  </si>
  <si>
    <t>클럽명(KO)</t>
    <phoneticPr fontId="2" type="noConversion"/>
  </si>
  <si>
    <t>부산 에듀온</t>
  </si>
  <si>
    <t>부산 동가련</t>
  </si>
  <si>
    <t>지역</t>
    <phoneticPr fontId="2" type="noConversion"/>
  </si>
  <si>
    <t>부산 글로벌 e</t>
    <phoneticPr fontId="5" type="noConversion"/>
  </si>
  <si>
    <t>지명위원 총인원</t>
    <phoneticPr fontId="5" type="noConversion"/>
  </si>
  <si>
    <t>19.2월말 인원수</t>
    <phoneticPr fontId="5" type="noConversion"/>
  </si>
  <si>
    <t xml:space="preserve"> 2월말 회원수에 따른 클럽별 선거인단수</t>
    <phoneticPr fontId="5" type="noConversion"/>
  </si>
  <si>
    <t>선거인단수</t>
    <phoneticPr fontId="5" type="noConversion"/>
  </si>
  <si>
    <t xml:space="preserve">                   37명 이하    선거인단 1명</t>
    <phoneticPr fontId="5" type="noConversion"/>
  </si>
  <si>
    <t xml:space="preserve">                   63~87명     선거인단 3명</t>
    <phoneticPr fontId="5" type="noConversion"/>
  </si>
  <si>
    <t>38~62명     선거인단2명</t>
    <phoneticPr fontId="5" type="noConversion"/>
  </si>
  <si>
    <t>88~112명   선거인단 4명</t>
    <phoneticPr fontId="5" type="noConversion"/>
  </si>
  <si>
    <t>138~162명  선거인단 6명</t>
    <phoneticPr fontId="5" type="noConversion"/>
  </si>
  <si>
    <t xml:space="preserve">     113~137명  선거인단 5명      </t>
    <phoneticPr fontId="5" type="noConversion"/>
  </si>
  <si>
    <t>지역</t>
    <phoneticPr fontId="10" type="noConversion"/>
  </si>
  <si>
    <t>클럽명</t>
    <phoneticPr fontId="10" type="noConversion"/>
  </si>
  <si>
    <t>회장</t>
    <phoneticPr fontId="11" type="noConversion"/>
  </si>
  <si>
    <t>무성</t>
  </si>
  <si>
    <t>김규원</t>
  </si>
  <si>
    <t>1지역</t>
    <phoneticPr fontId="10" type="noConversion"/>
  </si>
  <si>
    <t>광복</t>
    <phoneticPr fontId="10" type="noConversion"/>
  </si>
  <si>
    <t>동현</t>
  </si>
  <si>
    <t>이만호</t>
  </si>
  <si>
    <t>사하</t>
    <phoneticPr fontId="10" type="noConversion"/>
  </si>
  <si>
    <t>야송</t>
  </si>
  <si>
    <t>김복원</t>
  </si>
  <si>
    <t>소산</t>
    <phoneticPr fontId="11" type="noConversion"/>
  </si>
  <si>
    <t>인곡</t>
  </si>
  <si>
    <t>정주혁</t>
  </si>
  <si>
    <t>다림</t>
    <phoneticPr fontId="10" type="noConversion"/>
  </si>
  <si>
    <t>윤중</t>
  </si>
  <si>
    <t>조영천</t>
  </si>
  <si>
    <t>친구</t>
    <phoneticPr fontId="10" type="noConversion"/>
  </si>
  <si>
    <t>예가</t>
  </si>
  <si>
    <t>김경진</t>
  </si>
  <si>
    <t>우정</t>
    <phoneticPr fontId="11" type="noConversion"/>
  </si>
  <si>
    <t>운성</t>
  </si>
  <si>
    <t>최보필</t>
  </si>
  <si>
    <t>1지역 합계</t>
    <phoneticPr fontId="10" type="noConversion"/>
  </si>
  <si>
    <t>남부산</t>
    <phoneticPr fontId="10" type="noConversion"/>
  </si>
  <si>
    <t>태산</t>
  </si>
  <si>
    <t>김성우</t>
  </si>
  <si>
    <t xml:space="preserve">2지역 </t>
    <phoneticPr fontId="10" type="noConversion"/>
  </si>
  <si>
    <t>영도</t>
    <phoneticPr fontId="10" type="noConversion"/>
  </si>
  <si>
    <t>건우</t>
  </si>
  <si>
    <t>성영기</t>
  </si>
  <si>
    <t>구덕</t>
    <phoneticPr fontId="11" type="noConversion"/>
  </si>
  <si>
    <t>남천</t>
  </si>
  <si>
    <t>유재순</t>
  </si>
  <si>
    <t>남천</t>
    <phoneticPr fontId="11" type="noConversion"/>
  </si>
  <si>
    <t>만해</t>
  </si>
  <si>
    <t>김태전</t>
  </si>
  <si>
    <t>수정</t>
    <phoneticPr fontId="10" type="noConversion"/>
  </si>
  <si>
    <t>새암</t>
  </si>
  <si>
    <t>김복순</t>
  </si>
  <si>
    <t>2지역 합계</t>
    <phoneticPr fontId="10" type="noConversion"/>
  </si>
  <si>
    <t>헌암</t>
  </si>
  <si>
    <t>구한수</t>
  </si>
  <si>
    <t>3지역</t>
    <phoneticPr fontId="10" type="noConversion"/>
  </si>
  <si>
    <t>온천</t>
    <phoneticPr fontId="11" type="noConversion"/>
  </si>
  <si>
    <t>광운</t>
  </si>
  <si>
    <t>조승종</t>
  </si>
  <si>
    <t>미남</t>
    <phoneticPr fontId="11" type="noConversion"/>
  </si>
  <si>
    <t>거봉</t>
  </si>
  <si>
    <t>이창규</t>
  </si>
  <si>
    <t>충렬</t>
    <phoneticPr fontId="11" type="noConversion"/>
  </si>
  <si>
    <t>청해</t>
  </si>
  <si>
    <t>천성규</t>
  </si>
  <si>
    <t>최용철</t>
  </si>
  <si>
    <t>다원</t>
  </si>
  <si>
    <t>한영희</t>
  </si>
  <si>
    <t>제일</t>
    <phoneticPr fontId="11" type="noConversion"/>
  </si>
  <si>
    <t>거성</t>
  </si>
  <si>
    <t>김동국</t>
  </si>
  <si>
    <t>새오륜</t>
    <phoneticPr fontId="11" type="noConversion"/>
  </si>
  <si>
    <t>해윰</t>
  </si>
  <si>
    <t>김형봉</t>
  </si>
  <si>
    <t>신오륜</t>
    <phoneticPr fontId="11" type="noConversion"/>
  </si>
  <si>
    <t>경원</t>
  </si>
  <si>
    <t>이성원</t>
  </si>
  <si>
    <t>금련</t>
    <phoneticPr fontId="11" type="noConversion"/>
  </si>
  <si>
    <t>끌레</t>
  </si>
  <si>
    <t>정관희</t>
  </si>
  <si>
    <t>영오륜</t>
    <phoneticPr fontId="11" type="noConversion"/>
  </si>
  <si>
    <t>정암</t>
  </si>
  <si>
    <t>조철민</t>
  </si>
  <si>
    <t>3지역 합계</t>
    <phoneticPr fontId="10" type="noConversion"/>
  </si>
  <si>
    <t>송정</t>
  </si>
  <si>
    <t>이기락</t>
  </si>
  <si>
    <t>4지역</t>
    <phoneticPr fontId="10" type="noConversion"/>
  </si>
  <si>
    <t>부전</t>
    <phoneticPr fontId="11" type="noConversion"/>
  </si>
  <si>
    <t>옥전</t>
  </si>
  <si>
    <t>추한권</t>
  </si>
  <si>
    <t>부일</t>
    <phoneticPr fontId="11" type="noConversion"/>
  </si>
  <si>
    <t>월정</t>
  </si>
  <si>
    <t>하성철</t>
  </si>
  <si>
    <t>부성</t>
    <phoneticPr fontId="11" type="noConversion"/>
  </si>
  <si>
    <t>소암</t>
  </si>
  <si>
    <t>권칠욱</t>
  </si>
  <si>
    <t>수련</t>
    <phoneticPr fontId="11" type="noConversion"/>
  </si>
  <si>
    <t>선오</t>
  </si>
  <si>
    <t>윤정애</t>
  </si>
  <si>
    <t>4지역 합계</t>
    <phoneticPr fontId="10" type="noConversion"/>
  </si>
  <si>
    <t>생초</t>
  </si>
  <si>
    <t>배성훈</t>
  </si>
  <si>
    <t>5지역</t>
    <phoneticPr fontId="10" type="noConversion"/>
  </si>
  <si>
    <t>동남</t>
    <phoneticPr fontId="11" type="noConversion"/>
  </si>
  <si>
    <t>주몽</t>
  </si>
  <si>
    <t>신순애</t>
  </si>
  <si>
    <t>오륙도</t>
    <phoneticPr fontId="10" type="noConversion"/>
  </si>
  <si>
    <t>명전</t>
  </si>
  <si>
    <t>박수자</t>
  </si>
  <si>
    <t>범일</t>
    <phoneticPr fontId="10" type="noConversion"/>
  </si>
  <si>
    <t>매난</t>
  </si>
  <si>
    <t>성효남</t>
  </si>
  <si>
    <t>신부산</t>
    <phoneticPr fontId="10" type="noConversion"/>
  </si>
  <si>
    <t>해원</t>
  </si>
  <si>
    <t>김호준</t>
  </si>
  <si>
    <t>교육</t>
    <phoneticPr fontId="10" type="noConversion"/>
  </si>
  <si>
    <t>미담</t>
  </si>
  <si>
    <t>천경자</t>
  </si>
  <si>
    <t>글로벌e</t>
    <phoneticPr fontId="10" type="noConversion"/>
  </si>
  <si>
    <t>미승</t>
  </si>
  <si>
    <t>박경이</t>
  </si>
  <si>
    <t>5지역 합계</t>
    <phoneticPr fontId="10" type="noConversion"/>
  </si>
  <si>
    <t>서북</t>
    <phoneticPr fontId="10" type="noConversion"/>
  </si>
  <si>
    <t>이함</t>
  </si>
  <si>
    <t>문기호</t>
  </si>
  <si>
    <t>효정</t>
  </si>
  <si>
    <t>6지역</t>
    <phoneticPr fontId="10" type="noConversion"/>
  </si>
  <si>
    <t>월초</t>
  </si>
  <si>
    <t>김성환</t>
  </si>
  <si>
    <t>낙동</t>
    <phoneticPr fontId="11" type="noConversion"/>
  </si>
  <si>
    <t>부흥</t>
  </si>
  <si>
    <t>김진호</t>
  </si>
  <si>
    <t>구포</t>
    <phoneticPr fontId="10" type="noConversion"/>
  </si>
  <si>
    <t>범포</t>
  </si>
  <si>
    <t>조한주</t>
  </si>
  <si>
    <t>오성</t>
    <phoneticPr fontId="10" type="noConversion"/>
  </si>
  <si>
    <t>마리</t>
  </si>
  <si>
    <t>심양희</t>
  </si>
  <si>
    <t>홍익</t>
    <phoneticPr fontId="10" type="noConversion"/>
  </si>
  <si>
    <t>일정</t>
  </si>
  <si>
    <t>김병억</t>
  </si>
  <si>
    <t>강서</t>
    <phoneticPr fontId="11" type="noConversion"/>
  </si>
  <si>
    <t>효신</t>
  </si>
  <si>
    <t>배동현</t>
  </si>
  <si>
    <t>6지역 합계</t>
    <phoneticPr fontId="10" type="noConversion"/>
  </si>
  <si>
    <t>청호</t>
  </si>
  <si>
    <t>안윤수</t>
  </si>
  <si>
    <t>7지역</t>
    <phoneticPr fontId="10" type="noConversion"/>
  </si>
  <si>
    <t>해일</t>
  </si>
  <si>
    <t>윤성용</t>
  </si>
  <si>
    <t>서면</t>
    <phoneticPr fontId="11" type="noConversion"/>
  </si>
  <si>
    <t>금송</t>
  </si>
  <si>
    <t>배금강</t>
  </si>
  <si>
    <t>남산</t>
    <phoneticPr fontId="10" type="noConversion"/>
  </si>
  <si>
    <t>아라</t>
  </si>
  <si>
    <t>문정희</t>
  </si>
  <si>
    <t>동가련</t>
    <phoneticPr fontId="10" type="noConversion"/>
  </si>
  <si>
    <t>운경</t>
  </si>
  <si>
    <t>이세열</t>
  </si>
  <si>
    <t>새서면</t>
    <phoneticPr fontId="10" type="noConversion"/>
  </si>
  <si>
    <t>세다</t>
  </si>
  <si>
    <t>김상우</t>
  </si>
  <si>
    <t>뉴문화</t>
    <phoneticPr fontId="11" type="noConversion"/>
  </si>
  <si>
    <t xml:space="preserve">민산 </t>
    <phoneticPr fontId="11" type="noConversion"/>
  </si>
  <si>
    <t>배태욱</t>
    <phoneticPr fontId="11" type="noConversion"/>
  </si>
  <si>
    <t>7지역 합계</t>
    <phoneticPr fontId="10" type="noConversion"/>
  </si>
  <si>
    <t>항도</t>
    <phoneticPr fontId="10" type="noConversion"/>
  </si>
  <si>
    <t>해송</t>
    <phoneticPr fontId="11" type="noConversion"/>
  </si>
  <si>
    <t>류병송</t>
    <phoneticPr fontId="11" type="noConversion"/>
  </si>
  <si>
    <t>8지역</t>
    <phoneticPr fontId="10" type="noConversion"/>
  </si>
  <si>
    <t>서남</t>
    <phoneticPr fontId="11" type="noConversion"/>
  </si>
  <si>
    <t>초원</t>
  </si>
  <si>
    <t>정일수</t>
  </si>
  <si>
    <t>대교</t>
    <phoneticPr fontId="11" type="noConversion"/>
  </si>
  <si>
    <t>운광</t>
  </si>
  <si>
    <t>최달식</t>
  </si>
  <si>
    <t>을숙도</t>
    <phoneticPr fontId="10" type="noConversion"/>
  </si>
  <si>
    <t>유진</t>
  </si>
  <si>
    <t>조시환</t>
  </si>
  <si>
    <t>장미</t>
    <phoneticPr fontId="11" type="noConversion"/>
  </si>
  <si>
    <t>중앙</t>
  </si>
  <si>
    <t>안영애</t>
  </si>
  <si>
    <t>가온</t>
    <phoneticPr fontId="10" type="noConversion"/>
  </si>
  <si>
    <t>범산</t>
  </si>
  <si>
    <t>권칠우</t>
  </si>
  <si>
    <t>성산</t>
    <phoneticPr fontId="11" type="noConversion"/>
  </si>
  <si>
    <t>디엠</t>
    <phoneticPr fontId="11" type="noConversion"/>
  </si>
  <si>
    <t>오명숙</t>
    <phoneticPr fontId="11" type="noConversion"/>
  </si>
  <si>
    <t>레이디스</t>
    <phoneticPr fontId="11" type="noConversion"/>
  </si>
  <si>
    <t>소담</t>
    <phoneticPr fontId="11" type="noConversion"/>
  </si>
  <si>
    <t>신승혜</t>
    <phoneticPr fontId="11" type="noConversion"/>
  </si>
  <si>
    <t>8지역 합계</t>
    <phoneticPr fontId="10" type="noConversion"/>
  </si>
  <si>
    <t xml:space="preserve"> 금정</t>
    <phoneticPr fontId="11" type="noConversion"/>
  </si>
  <si>
    <t>금령</t>
    <phoneticPr fontId="11" type="noConversion"/>
  </si>
  <si>
    <t>박정순</t>
  </si>
  <si>
    <t>9지역</t>
    <phoneticPr fontId="10" type="noConversion"/>
  </si>
  <si>
    <t>연제</t>
    <phoneticPr fontId="11" type="noConversion"/>
  </si>
  <si>
    <t>호운</t>
  </si>
  <si>
    <t>신정일</t>
  </si>
  <si>
    <t>연산</t>
    <phoneticPr fontId="11" type="noConversion"/>
  </si>
  <si>
    <t>원제</t>
  </si>
  <si>
    <t>동연제</t>
    <phoneticPr fontId="10" type="noConversion"/>
  </si>
  <si>
    <t>무영</t>
  </si>
  <si>
    <t>문우철</t>
  </si>
  <si>
    <t>에듀온</t>
    <phoneticPr fontId="10" type="noConversion"/>
  </si>
  <si>
    <t>금채</t>
  </si>
  <si>
    <t>이기숙</t>
  </si>
  <si>
    <t>매화</t>
    <phoneticPr fontId="11" type="noConversion"/>
  </si>
  <si>
    <t>진주</t>
  </si>
  <si>
    <t>강은영</t>
  </si>
  <si>
    <t>청솔</t>
    <phoneticPr fontId="11" type="noConversion"/>
  </si>
  <si>
    <t>청파</t>
  </si>
  <si>
    <t>김익현</t>
  </si>
  <si>
    <t>누리마루</t>
    <phoneticPr fontId="10" type="noConversion"/>
  </si>
  <si>
    <t>아낙</t>
  </si>
  <si>
    <t>전영자</t>
  </si>
  <si>
    <t>9지역 합계</t>
    <phoneticPr fontId="10" type="noConversion"/>
  </si>
  <si>
    <t>해운대</t>
    <phoneticPr fontId="10" type="noConversion"/>
  </si>
  <si>
    <t>규동</t>
  </si>
  <si>
    <t>강경호</t>
  </si>
  <si>
    <t>10지역</t>
    <phoneticPr fontId="10" type="noConversion"/>
  </si>
  <si>
    <t>신해운대</t>
  </si>
  <si>
    <t>일양</t>
  </si>
  <si>
    <t>전영옥</t>
  </si>
  <si>
    <t>해운대신도시</t>
  </si>
  <si>
    <t>유만</t>
  </si>
  <si>
    <t>권영태</t>
  </si>
  <si>
    <t>창조</t>
    <phoneticPr fontId="10" type="noConversion"/>
  </si>
  <si>
    <t>에스더</t>
    <phoneticPr fontId="11" type="noConversion"/>
  </si>
  <si>
    <t>최경희</t>
    <phoneticPr fontId="11" type="noConversion"/>
  </si>
  <si>
    <t>마린시티</t>
    <phoneticPr fontId="11" type="noConversion"/>
  </si>
  <si>
    <t>전진우</t>
  </si>
  <si>
    <t>바른</t>
    <phoneticPr fontId="11" type="noConversion"/>
  </si>
  <si>
    <t>성보</t>
    <phoneticPr fontId="11" type="noConversion"/>
  </si>
  <si>
    <t>안성일</t>
    <phoneticPr fontId="11" type="noConversion"/>
  </si>
  <si>
    <t>10지역 합계</t>
    <phoneticPr fontId="10" type="noConversion"/>
  </si>
  <si>
    <t>성지</t>
    <phoneticPr fontId="11" type="noConversion"/>
  </si>
  <si>
    <t>허태훈</t>
  </si>
  <si>
    <t>11지역</t>
    <phoneticPr fontId="10" type="noConversion"/>
  </si>
  <si>
    <t>백양</t>
    <phoneticPr fontId="11" type="noConversion"/>
  </si>
  <si>
    <t>석천</t>
  </si>
  <si>
    <t>김무상</t>
  </si>
  <si>
    <t>대양</t>
    <phoneticPr fontId="11" type="noConversion"/>
  </si>
  <si>
    <t>고흔</t>
  </si>
  <si>
    <t>이태철</t>
  </si>
  <si>
    <t>한울</t>
    <phoneticPr fontId="11" type="noConversion"/>
  </si>
  <si>
    <t>도정</t>
  </si>
  <si>
    <t>박영석</t>
  </si>
  <si>
    <t>로터스</t>
    <phoneticPr fontId="10" type="noConversion"/>
  </si>
  <si>
    <t>조용숙</t>
  </si>
  <si>
    <t>자이언트</t>
    <phoneticPr fontId="11" type="noConversion"/>
  </si>
  <si>
    <t>다은</t>
    <phoneticPr fontId="11" type="noConversion"/>
  </si>
  <si>
    <t>황지원</t>
    <phoneticPr fontId="11" type="noConversion"/>
  </si>
  <si>
    <t>11지역 합계</t>
    <phoneticPr fontId="10" type="noConversion"/>
  </si>
  <si>
    <t>동래</t>
    <phoneticPr fontId="11" type="noConversion"/>
  </si>
  <si>
    <t>정관</t>
  </si>
  <si>
    <t>허 열</t>
  </si>
  <si>
    <t>12지역</t>
    <phoneticPr fontId="10" type="noConversion"/>
  </si>
  <si>
    <t>새금정</t>
    <phoneticPr fontId="10" type="noConversion"/>
  </si>
  <si>
    <t>지원</t>
  </si>
  <si>
    <t>이두홍</t>
  </si>
  <si>
    <t>내성</t>
    <phoneticPr fontId="10" type="noConversion"/>
  </si>
  <si>
    <t>창산</t>
  </si>
  <si>
    <t>조명현</t>
  </si>
  <si>
    <t>해동</t>
    <phoneticPr fontId="10" type="noConversion"/>
  </si>
  <si>
    <t>동남</t>
  </si>
  <si>
    <t>양수원</t>
  </si>
  <si>
    <t>중앙</t>
    <phoneticPr fontId="10" type="noConversion"/>
  </si>
  <si>
    <t>우여</t>
  </si>
  <si>
    <t>권용범</t>
  </si>
  <si>
    <t>신화</t>
    <phoneticPr fontId="10" type="noConversion"/>
  </si>
  <si>
    <t>고당</t>
  </si>
  <si>
    <t>이기용</t>
  </si>
  <si>
    <t>여명</t>
    <phoneticPr fontId="10" type="noConversion"/>
  </si>
  <si>
    <t>수정</t>
  </si>
  <si>
    <t>손미자</t>
  </si>
  <si>
    <t>12지역 합계</t>
    <phoneticPr fontId="10" type="noConversion"/>
  </si>
  <si>
    <t>가람</t>
    <phoneticPr fontId="11" type="noConversion"/>
  </si>
  <si>
    <t>금산</t>
  </si>
  <si>
    <t>양희선</t>
  </si>
  <si>
    <t>13지역</t>
    <phoneticPr fontId="10" type="noConversion"/>
  </si>
  <si>
    <t>녹산</t>
    <phoneticPr fontId="11" type="noConversion"/>
  </si>
  <si>
    <t>석암</t>
  </si>
  <si>
    <t>하양근</t>
  </si>
  <si>
    <t>무궁화</t>
    <phoneticPr fontId="10" type="noConversion"/>
  </si>
  <si>
    <t>겸송</t>
  </si>
  <si>
    <t>최성호</t>
  </si>
  <si>
    <t>에이스</t>
    <phoneticPr fontId="10" type="noConversion"/>
  </si>
  <si>
    <t>김재욱</t>
  </si>
  <si>
    <t>민트</t>
    <phoneticPr fontId="10" type="noConversion"/>
  </si>
  <si>
    <t>다솜</t>
  </si>
  <si>
    <t>김민주</t>
  </si>
  <si>
    <t>명지</t>
    <phoneticPr fontId="10" type="noConversion"/>
  </si>
  <si>
    <t>진여월</t>
  </si>
  <si>
    <t>설정숙</t>
  </si>
  <si>
    <t>13지역 합계</t>
    <phoneticPr fontId="10" type="noConversion"/>
  </si>
  <si>
    <t>14지역</t>
    <phoneticPr fontId="10" type="noConversion"/>
  </si>
  <si>
    <t>기장</t>
    <phoneticPr fontId="10" type="noConversion"/>
  </si>
  <si>
    <t>박정대</t>
  </si>
  <si>
    <t>정관</t>
    <phoneticPr fontId="10" type="noConversion"/>
  </si>
  <si>
    <t>도경</t>
  </si>
  <si>
    <t>고영상</t>
  </si>
  <si>
    <t>코러스</t>
    <phoneticPr fontId="10" type="noConversion"/>
  </si>
  <si>
    <t>가인</t>
  </si>
  <si>
    <t>박성숙</t>
  </si>
  <si>
    <t>새기장</t>
    <phoneticPr fontId="10" type="noConversion"/>
  </si>
  <si>
    <t>송산</t>
  </si>
  <si>
    <t>김영관</t>
  </si>
  <si>
    <t>14지역 합계</t>
    <phoneticPr fontId="10" type="noConversion"/>
  </si>
  <si>
    <t>2월말 회원수</t>
    <phoneticPr fontId="11" type="noConversion"/>
  </si>
  <si>
    <t>2월말 지역별,클럽별 회원수</t>
    <phoneticPr fontId="10" type="noConversion"/>
  </si>
  <si>
    <t>선거인단수</t>
    <phoneticPr fontId="11" type="noConversion"/>
  </si>
  <si>
    <t>선거인단수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</si>
</sst>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_(* #,##0_);_(* \(#,##0\);_(* &quot;-&quot;_);_(@_)"/>
    <numFmt numFmtId="177" formatCode="\$#,##0.00"/>
    <numFmt numFmtId="178" formatCode="#,##0_ "/>
    <numFmt numFmtId="179" formatCode="#,##0_);[Red]\(#,##0\)"/>
  </numFmts>
  <fonts count="28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9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rgb="FF00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u/>
      <sz val="11"/>
      <color indexed="12"/>
      <name val="돋움"/>
      <family val="3"/>
      <charset val="129"/>
    </font>
    <font>
      <b/>
      <sz val="9"/>
      <color indexed="8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6"/>
      <name val="맑은 고딕"/>
      <family val="3"/>
      <charset val="129"/>
      <scheme val="minor"/>
    </font>
    <font>
      <b/>
      <sz val="8"/>
      <color rgb="FF00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2"/>
      <color theme="3"/>
      <name val="맑은 고딕"/>
      <family val="3"/>
      <charset val="129"/>
      <scheme val="minor"/>
    </font>
    <font>
      <b/>
      <sz val="6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2">
    <xf numFmtId="0" fontId="0" fillId="0" borderId="0"/>
    <xf numFmtId="176" fontId="2" fillId="0" borderId="0" applyFont="0" applyFill="0" applyBorder="0" applyAlignment="0" applyProtection="0"/>
    <xf numFmtId="0" fontId="1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1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135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177" fontId="3" fillId="2" borderId="1" xfId="1" applyNumberFormat="1" applyFont="1" applyFill="1" applyBorder="1" applyAlignment="1">
      <alignment horizontal="center" vertical="center" wrapText="1"/>
    </xf>
    <xf numFmtId="178" fontId="4" fillId="4" borderId="1" xfId="0" applyNumberFormat="1" applyFont="1" applyFill="1" applyBorder="1" applyAlignment="1" applyProtection="1">
      <alignment horizontal="center" vertical="center"/>
    </xf>
    <xf numFmtId="178" fontId="4" fillId="4" borderId="3" xfId="0" applyNumberFormat="1" applyFont="1" applyFill="1" applyBorder="1" applyAlignment="1" applyProtection="1">
      <alignment horizontal="center" vertical="center"/>
    </xf>
    <xf numFmtId="178" fontId="4" fillId="4" borderId="2" xfId="0" applyNumberFormat="1" applyFont="1" applyFill="1" applyBorder="1" applyAlignment="1" applyProtection="1">
      <alignment horizontal="center" vertical="center"/>
    </xf>
    <xf numFmtId="178" fontId="7" fillId="3" borderId="3" xfId="0" applyNumberFormat="1" applyFont="1" applyFill="1" applyBorder="1" applyAlignment="1">
      <alignment horizontal="center"/>
    </xf>
    <xf numFmtId="177" fontId="8" fillId="2" borderId="1" xfId="1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6" borderId="1" xfId="0" applyFont="1" applyFill="1" applyBorder="1" applyAlignment="1" applyProtection="1">
      <alignment horizontal="center" vertical="center"/>
    </xf>
    <xf numFmtId="0" fontId="7" fillId="0" borderId="0" xfId="0" applyFont="1"/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6" borderId="2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6" borderId="3" xfId="0" applyFont="1" applyFill="1" applyBorder="1" applyAlignment="1" applyProtection="1">
      <alignment horizontal="center" vertical="center"/>
    </xf>
    <xf numFmtId="178" fontId="9" fillId="2" borderId="1" xfId="1" applyNumberFormat="1" applyFont="1" applyFill="1" applyBorder="1" applyAlignment="1">
      <alignment horizontal="center" vertical="center" wrapText="1"/>
    </xf>
    <xf numFmtId="0" fontId="12" fillId="11" borderId="4" xfId="0" applyFont="1" applyFill="1" applyBorder="1" applyAlignment="1">
      <alignment horizontal="center" vertical="center" wrapText="1"/>
    </xf>
    <xf numFmtId="0" fontId="12" fillId="11" borderId="3" xfId="3" applyNumberFormat="1" applyFont="1" applyFill="1" applyBorder="1" applyAlignment="1">
      <alignment horizontal="left" vertical="center" wrapText="1"/>
    </xf>
    <xf numFmtId="0" fontId="14" fillId="11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vertical="center"/>
    </xf>
    <xf numFmtId="0" fontId="12" fillId="11" borderId="9" xfId="0" applyFont="1" applyFill="1" applyBorder="1" applyAlignment="1">
      <alignment horizontal="center" vertical="center" wrapText="1"/>
    </xf>
    <xf numFmtId="0" fontId="12" fillId="11" borderId="1" xfId="3" applyNumberFormat="1" applyFont="1" applyFill="1" applyBorder="1" applyAlignment="1">
      <alignment horizontal="left" vertical="center" wrapText="1"/>
    </xf>
    <xf numFmtId="0" fontId="12" fillId="11" borderId="1" xfId="3" applyFont="1" applyFill="1" applyBorder="1" applyAlignment="1">
      <alignment horizontal="center" vertical="center" wrapText="1" shrinkToFit="1"/>
    </xf>
    <xf numFmtId="0" fontId="18" fillId="11" borderId="1" xfId="4" applyFont="1" applyFill="1" applyBorder="1" applyAlignment="1" applyProtection="1">
      <alignment horizontal="center" vertical="center" wrapText="1" shrinkToFit="1"/>
    </xf>
    <xf numFmtId="0" fontId="9" fillId="11" borderId="9" xfId="0" applyFont="1" applyFill="1" applyBorder="1" applyAlignment="1">
      <alignment horizontal="center" vertical="center" wrapText="1"/>
    </xf>
    <xf numFmtId="0" fontId="8" fillId="11" borderId="1" xfId="3" applyFont="1" applyFill="1" applyBorder="1" applyAlignment="1">
      <alignment horizontal="center" vertical="center" wrapText="1" shrinkToFit="1"/>
    </xf>
    <xf numFmtId="0" fontId="12" fillId="11" borderId="9" xfId="0" applyFont="1" applyFill="1" applyBorder="1" applyAlignment="1">
      <alignment vertical="center" wrapText="1"/>
    </xf>
    <xf numFmtId="0" fontId="12" fillId="11" borderId="4" xfId="3" applyNumberFormat="1" applyFont="1" applyFill="1" applyBorder="1" applyAlignment="1">
      <alignment horizontal="left" vertical="center" wrapText="1"/>
    </xf>
    <xf numFmtId="0" fontId="12" fillId="11" borderId="1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vertical="center"/>
    </xf>
    <xf numFmtId="0" fontId="12" fillId="11" borderId="10" xfId="0" applyFont="1" applyFill="1" applyBorder="1" applyAlignment="1">
      <alignment vertical="center" wrapText="1"/>
    </xf>
    <xf numFmtId="0" fontId="15" fillId="9" borderId="1" xfId="0" applyFont="1" applyFill="1" applyBorder="1" applyAlignment="1">
      <alignment vertical="center"/>
    </xf>
    <xf numFmtId="179" fontId="16" fillId="10" borderId="1" xfId="0" applyNumberFormat="1" applyFont="1" applyFill="1" applyBorder="1" applyAlignment="1">
      <alignment horizontal="right" vertical="center"/>
    </xf>
    <xf numFmtId="0" fontId="4" fillId="2" borderId="9" xfId="2" applyFont="1" applyFill="1" applyBorder="1" applyAlignment="1">
      <alignment horizontal="center" vertical="center" wrapText="1"/>
    </xf>
    <xf numFmtId="0" fontId="12" fillId="2" borderId="3" xfId="3" applyNumberFormat="1" applyFont="1" applyFill="1" applyBorder="1" applyAlignment="1">
      <alignment horizontal="left" vertical="center" wrapText="1"/>
    </xf>
    <xf numFmtId="0" fontId="12" fillId="2" borderId="1" xfId="5" applyFont="1" applyFill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179" fontId="4" fillId="0" borderId="3" xfId="0" applyNumberFormat="1" applyFont="1" applyBorder="1" applyAlignment="1">
      <alignment horizontal="right" vertical="center"/>
    </xf>
    <xf numFmtId="179" fontId="15" fillId="0" borderId="3" xfId="0" applyNumberFormat="1" applyFont="1" applyBorder="1" applyAlignment="1">
      <alignment horizontal="right" vertical="center"/>
    </xf>
    <xf numFmtId="0" fontId="12" fillId="2" borderId="9" xfId="2" applyFont="1" applyFill="1" applyBorder="1" applyAlignment="1">
      <alignment horizontal="center" vertical="center" wrapText="1"/>
    </xf>
    <xf numFmtId="0" fontId="12" fillId="2" borderId="1" xfId="3" applyNumberFormat="1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179" fontId="4" fillId="0" borderId="1" xfId="0" applyNumberFormat="1" applyFont="1" applyBorder="1" applyAlignment="1">
      <alignment horizontal="right" vertical="center"/>
    </xf>
    <xf numFmtId="179" fontId="15" fillId="0" borderId="1" xfId="0" applyNumberFormat="1" applyFont="1" applyBorder="1" applyAlignment="1">
      <alignment horizontal="right" vertical="center"/>
    </xf>
    <xf numFmtId="0" fontId="9" fillId="2" borderId="9" xfId="2" applyFont="1" applyFill="1" applyBorder="1" applyAlignment="1">
      <alignment horizontal="center" vertical="center" wrapText="1"/>
    </xf>
    <xf numFmtId="0" fontId="12" fillId="2" borderId="1" xfId="3" applyNumberFormat="1" applyFont="1" applyFill="1" applyBorder="1" applyAlignment="1">
      <alignment horizontal="left" vertical="center" wrapText="1"/>
    </xf>
    <xf numFmtId="179" fontId="7" fillId="6" borderId="1" xfId="0" applyNumberFormat="1" applyFont="1" applyFill="1" applyBorder="1" applyAlignment="1">
      <alignment horizontal="right" vertical="center"/>
    </xf>
    <xf numFmtId="0" fontId="12" fillId="2" borderId="1" xfId="6" applyFont="1" applyFill="1" applyBorder="1" applyAlignment="1">
      <alignment horizontal="center" vertical="center" wrapText="1"/>
    </xf>
    <xf numFmtId="0" fontId="12" fillId="2" borderId="4" xfId="3" applyNumberFormat="1" applyFont="1" applyFill="1" applyBorder="1" applyAlignment="1">
      <alignment horizontal="left" vertical="center" wrapText="1"/>
    </xf>
    <xf numFmtId="0" fontId="15" fillId="0" borderId="4" xfId="0" applyFont="1" applyBorder="1" applyAlignment="1">
      <alignment vertical="center"/>
    </xf>
    <xf numFmtId="179" fontId="15" fillId="0" borderId="4" xfId="0" applyNumberFormat="1" applyFont="1" applyBorder="1" applyAlignment="1">
      <alignment horizontal="right" vertical="center"/>
    </xf>
    <xf numFmtId="179" fontId="15" fillId="10" borderId="1" xfId="0" applyNumberFormat="1" applyFont="1" applyFill="1" applyBorder="1" applyAlignment="1">
      <alignment horizontal="right" vertical="center"/>
    </xf>
    <xf numFmtId="0" fontId="4" fillId="11" borderId="9" xfId="0" applyFont="1" applyFill="1" applyBorder="1" applyAlignment="1">
      <alignment vertical="center" wrapText="1"/>
    </xf>
    <xf numFmtId="0" fontId="12" fillId="11" borderId="1" xfId="3" applyNumberFormat="1" applyFont="1" applyFill="1" applyBorder="1" applyAlignment="1">
      <alignment horizontal="left" vertical="center"/>
    </xf>
    <xf numFmtId="0" fontId="8" fillId="11" borderId="1" xfId="3" applyFont="1" applyFill="1" applyBorder="1" applyAlignment="1">
      <alignment horizontal="center" vertical="center" shrinkToFit="1"/>
    </xf>
    <xf numFmtId="0" fontId="12" fillId="11" borderId="1" xfId="7" applyNumberFormat="1" applyFont="1" applyFill="1" applyBorder="1" applyAlignment="1">
      <alignment horizontal="center" vertical="center" shrinkToFit="1"/>
    </xf>
    <xf numFmtId="0" fontId="4" fillId="11" borderId="9" xfId="2" applyFont="1" applyFill="1" applyBorder="1" applyAlignment="1">
      <alignment vertical="center" wrapText="1"/>
    </xf>
    <xf numFmtId="0" fontId="7" fillId="6" borderId="1" xfId="0" applyFont="1" applyFill="1" applyBorder="1" applyAlignment="1">
      <alignment horizontal="right" vertical="center"/>
    </xf>
    <xf numFmtId="179" fontId="4" fillId="0" borderId="4" xfId="0" applyNumberFormat="1" applyFont="1" applyBorder="1" applyAlignment="1">
      <alignment horizontal="right" vertical="center"/>
    </xf>
    <xf numFmtId="0" fontId="4" fillId="11" borderId="3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horizontal="center" vertical="center" wrapText="1" shrinkToFit="1"/>
    </xf>
    <xf numFmtId="0" fontId="15" fillId="6" borderId="3" xfId="0" applyFont="1" applyFill="1" applyBorder="1" applyAlignment="1">
      <alignment vertical="center"/>
    </xf>
    <xf numFmtId="0" fontId="12" fillId="2" borderId="9" xfId="0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179" fontId="15" fillId="6" borderId="1" xfId="0" applyNumberFormat="1" applyFont="1" applyFill="1" applyBorder="1" applyAlignment="1">
      <alignment horizontal="right" vertical="center"/>
    </xf>
    <xf numFmtId="0" fontId="9" fillId="2" borderId="9" xfId="0" applyFont="1" applyFill="1" applyBorder="1" applyAlignment="1">
      <alignment vertical="center" wrapText="1"/>
    </xf>
    <xf numFmtId="0" fontId="8" fillId="2" borderId="1" xfId="3" applyFont="1" applyFill="1" applyBorder="1" applyAlignment="1">
      <alignment horizontal="center" vertical="center" wrapText="1" shrinkToFit="1"/>
    </xf>
    <xf numFmtId="0" fontId="4" fillId="11" borderId="9" xfId="0" applyFont="1" applyFill="1" applyBorder="1" applyAlignment="1">
      <alignment horizontal="center" vertical="center" wrapText="1"/>
    </xf>
    <xf numFmtId="179" fontId="15" fillId="12" borderId="3" xfId="0" applyNumberFormat="1" applyFont="1" applyFill="1" applyBorder="1" applyAlignment="1">
      <alignment horizontal="right" vertical="center"/>
    </xf>
    <xf numFmtId="0" fontId="12" fillId="11" borderId="1" xfId="0" applyFont="1" applyFill="1" applyBorder="1" applyAlignment="1">
      <alignment horizontal="center" vertical="center" wrapText="1"/>
    </xf>
    <xf numFmtId="179" fontId="15" fillId="12" borderId="1" xfId="0" applyNumberFormat="1" applyFont="1" applyFill="1" applyBorder="1" applyAlignment="1">
      <alignment horizontal="right" vertical="center"/>
    </xf>
    <xf numFmtId="0" fontId="12" fillId="11" borderId="1" xfId="3" applyFont="1" applyFill="1" applyBorder="1" applyAlignment="1">
      <alignment horizontal="center" vertical="center" shrinkToFit="1"/>
    </xf>
    <xf numFmtId="0" fontId="12" fillId="11" borderId="1" xfId="7" applyNumberFormat="1" applyFont="1" applyFill="1" applyBorder="1" applyAlignment="1">
      <alignment horizontal="center" vertical="center"/>
    </xf>
    <xf numFmtId="179" fontId="15" fillId="12" borderId="4" xfId="0" applyNumberFormat="1" applyFont="1" applyFill="1" applyBorder="1" applyAlignment="1">
      <alignment horizontal="right" vertical="center"/>
    </xf>
    <xf numFmtId="0" fontId="15" fillId="6" borderId="3" xfId="0" applyFont="1" applyFill="1" applyBorder="1" applyAlignment="1">
      <alignment horizontal="right" vertical="center"/>
    </xf>
    <xf numFmtId="0" fontId="12" fillId="2" borderId="1" xfId="8" applyNumberFormat="1" applyFont="1" applyFill="1" applyBorder="1" applyAlignment="1">
      <alignment horizontal="left" vertical="center" wrapText="1"/>
    </xf>
    <xf numFmtId="0" fontId="15" fillId="6" borderId="1" xfId="0" applyFont="1" applyFill="1" applyBorder="1" applyAlignment="1">
      <alignment horizontal="right" vertical="center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12" fillId="2" borderId="4" xfId="8" applyNumberFormat="1" applyFont="1" applyFill="1" applyBorder="1" applyAlignment="1">
      <alignment horizontal="left" vertical="center" wrapText="1"/>
    </xf>
    <xf numFmtId="0" fontId="15" fillId="6" borderId="4" xfId="0" applyFont="1" applyFill="1" applyBorder="1" applyAlignment="1">
      <alignment horizontal="right" vertical="center"/>
    </xf>
    <xf numFmtId="0" fontId="8" fillId="11" borderId="1" xfId="0" applyFont="1" applyFill="1" applyBorder="1" applyAlignment="1">
      <alignment horizontal="center" vertical="center" wrapText="1"/>
    </xf>
    <xf numFmtId="0" fontId="12" fillId="11" borderId="1" xfId="8" applyNumberFormat="1" applyFont="1" applyFill="1" applyBorder="1" applyAlignment="1">
      <alignment horizontal="left" vertical="center"/>
    </xf>
    <xf numFmtId="0" fontId="12" fillId="11" borderId="1" xfId="8" applyNumberFormat="1" applyFont="1" applyFill="1" applyBorder="1" applyAlignment="1">
      <alignment horizontal="left" vertical="center" wrapText="1"/>
    </xf>
    <xf numFmtId="0" fontId="4" fillId="11" borderId="10" xfId="0" applyFont="1" applyFill="1" applyBorder="1" applyAlignment="1">
      <alignment vertical="center" wrapText="1"/>
    </xf>
    <xf numFmtId="0" fontId="12" fillId="2" borderId="3" xfId="8" applyNumberFormat="1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20" fillId="2" borderId="1" xfId="8" applyNumberFormat="1" applyFont="1" applyFill="1" applyBorder="1" applyAlignment="1">
      <alignment horizontal="left" vertical="center" wrapText="1"/>
    </xf>
    <xf numFmtId="0" fontId="12" fillId="11" borderId="3" xfId="8" applyNumberFormat="1" applyFont="1" applyFill="1" applyBorder="1" applyAlignment="1">
      <alignment horizontal="left" vertical="center" wrapText="1"/>
    </xf>
    <xf numFmtId="0" fontId="12" fillId="11" borderId="9" xfId="3" applyNumberFormat="1" applyFont="1" applyFill="1" applyBorder="1" applyAlignment="1">
      <alignment horizontal="left" vertical="center" wrapText="1"/>
    </xf>
    <xf numFmtId="0" fontId="9" fillId="11" borderId="4" xfId="3" applyNumberFormat="1" applyFont="1" applyFill="1" applyBorder="1" applyAlignment="1">
      <alignment horizontal="left" vertical="center" wrapText="1"/>
    </xf>
    <xf numFmtId="0" fontId="9" fillId="2" borderId="1" xfId="8" applyNumberFormat="1" applyFont="1" applyFill="1" applyBorder="1" applyAlignment="1">
      <alignment horizontal="left" vertical="center" wrapText="1"/>
    </xf>
    <xf numFmtId="0" fontId="12" fillId="2" borderId="1" xfId="9" applyNumberFormat="1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 shrinkToFit="1"/>
    </xf>
    <xf numFmtId="0" fontId="9" fillId="2" borderId="1" xfId="3" applyNumberFormat="1" applyFont="1" applyFill="1" applyBorder="1" applyAlignment="1">
      <alignment horizontal="left" vertical="center" wrapText="1"/>
    </xf>
    <xf numFmtId="0" fontId="9" fillId="2" borderId="4" xfId="3" applyNumberFormat="1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12" fillId="11" borderId="1" xfId="10" applyFont="1" applyFill="1" applyBorder="1" applyAlignment="1">
      <alignment horizontal="center" vertical="center" wrapText="1"/>
    </xf>
    <xf numFmtId="0" fontId="12" fillId="11" borderId="4" xfId="8" applyNumberFormat="1" applyFont="1" applyFill="1" applyBorder="1" applyAlignment="1">
      <alignment horizontal="left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9" fillId="11" borderId="1" xfId="8" applyNumberFormat="1" applyFont="1" applyFill="1" applyBorder="1" applyAlignment="1">
      <alignment horizontal="left" vertical="center" wrapText="1"/>
    </xf>
    <xf numFmtId="0" fontId="15" fillId="6" borderId="9" xfId="0" applyFont="1" applyFill="1" applyBorder="1" applyAlignment="1">
      <alignment horizontal="right" vertical="center"/>
    </xf>
    <xf numFmtId="0" fontId="12" fillId="11" borderId="1" xfId="9" applyNumberFormat="1" applyFont="1" applyFill="1" applyBorder="1" applyAlignment="1">
      <alignment horizontal="center" vertical="center"/>
    </xf>
    <xf numFmtId="0" fontId="12" fillId="2" borderId="1" xfId="11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9" fillId="2" borderId="1" xfId="3" applyNumberFormat="1" applyFont="1" applyFill="1" applyBorder="1" applyAlignment="1">
      <alignment horizontal="left" vertical="center"/>
    </xf>
    <xf numFmtId="0" fontId="6" fillId="5" borderId="0" xfId="0" applyFont="1" applyFill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8" borderId="7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 wrapText="1"/>
    </xf>
    <xf numFmtId="0" fontId="26" fillId="6" borderId="0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center" vertical="center" wrapText="1"/>
    </xf>
    <xf numFmtId="0" fontId="27" fillId="10" borderId="4" xfId="0" applyFont="1" applyFill="1" applyBorder="1" applyAlignment="1">
      <alignment horizontal="center" vertical="center" wrapText="1"/>
    </xf>
    <xf numFmtId="0" fontId="27" fillId="9" borderId="1" xfId="0" applyFont="1" applyFill="1" applyBorder="1" applyAlignment="1">
      <alignment horizontal="center" vertical="center" wrapText="1"/>
    </xf>
    <xf numFmtId="0" fontId="27" fillId="13" borderId="1" xfId="0" applyFont="1" applyFill="1" applyBorder="1" applyAlignment="1">
      <alignment horizontal="center" vertical="center" wrapText="1"/>
    </xf>
    <xf numFmtId="0" fontId="7" fillId="0" borderId="1" xfId="0" applyFont="1" applyBorder="1"/>
    <xf numFmtId="0" fontId="7" fillId="13" borderId="1" xfId="0" applyFont="1" applyFill="1" applyBorder="1"/>
  </cellXfs>
  <cellStyles count="12">
    <cellStyle name="20% - 강조색1" xfId="2" builtinId="30"/>
    <cellStyle name="쉼표 [0]" xfId="1" builtinId="6"/>
    <cellStyle name="표준" xfId="0" builtinId="0"/>
    <cellStyle name="표준 10" xfId="11"/>
    <cellStyle name="표준 14" xfId="10"/>
    <cellStyle name="표준 17" xfId="5"/>
    <cellStyle name="표준 2 4" xfId="3"/>
    <cellStyle name="표준 2 4 2" xfId="7"/>
    <cellStyle name="표준 2 5" xfId="8"/>
    <cellStyle name="표준 3" xfId="6"/>
    <cellStyle name="표준 7" xfId="9"/>
    <cellStyle name="하이퍼링크" xfId="4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zoomScaleNormal="100" zoomScaleSheetLayoutView="115" workbookViewId="0">
      <selection activeCell="L53" sqref="L53"/>
    </sheetView>
  </sheetViews>
  <sheetFormatPr defaultRowHeight="16.5"/>
  <cols>
    <col min="1" max="1" width="8.375" customWidth="1"/>
    <col min="2" max="2" width="11.5" customWidth="1"/>
    <col min="3" max="3" width="11" customWidth="1"/>
    <col min="4" max="4" width="9.625" customWidth="1"/>
    <col min="5" max="5" width="3" customWidth="1"/>
    <col min="7" max="7" width="12" customWidth="1"/>
    <col min="8" max="8" width="10.875" customWidth="1"/>
    <col min="9" max="9" width="8.5" customWidth="1"/>
  </cols>
  <sheetData>
    <row r="1" spans="1:9" ht="18" customHeight="1">
      <c r="A1" s="120" t="s">
        <v>97</v>
      </c>
      <c r="B1" s="120"/>
      <c r="C1" s="120"/>
      <c r="D1" s="120"/>
      <c r="E1" s="120"/>
      <c r="F1" s="120"/>
      <c r="G1" s="120"/>
      <c r="H1" s="120"/>
      <c r="I1" s="120"/>
    </row>
    <row r="2" spans="1:9" ht="15.95" customHeight="1">
      <c r="A2" s="123" t="s">
        <v>99</v>
      </c>
      <c r="B2" s="123"/>
      <c r="C2" s="123"/>
      <c r="D2" s="123"/>
      <c r="E2" s="9"/>
      <c r="F2" s="122" t="s">
        <v>101</v>
      </c>
      <c r="G2" s="122"/>
      <c r="H2" s="122"/>
      <c r="I2" s="122"/>
    </row>
    <row r="3" spans="1:9" ht="15.95" customHeight="1">
      <c r="A3" s="123" t="s">
        <v>100</v>
      </c>
      <c r="B3" s="123"/>
      <c r="C3" s="123"/>
      <c r="D3" s="123"/>
      <c r="E3" s="9"/>
      <c r="F3" s="122" t="s">
        <v>102</v>
      </c>
      <c r="G3" s="122"/>
      <c r="H3" s="122"/>
      <c r="I3" s="122"/>
    </row>
    <row r="4" spans="1:9" ht="15.95" customHeight="1">
      <c r="A4" s="122" t="s">
        <v>104</v>
      </c>
      <c r="B4" s="122"/>
      <c r="C4" s="122"/>
      <c r="D4" s="122"/>
      <c r="E4" s="9"/>
      <c r="F4" s="122" t="s">
        <v>103</v>
      </c>
      <c r="G4" s="122"/>
      <c r="H4" s="122"/>
      <c r="I4" s="122"/>
    </row>
    <row r="5" spans="1:9" ht="15.95" customHeight="1">
      <c r="A5" s="2" t="s">
        <v>93</v>
      </c>
      <c r="B5" s="1" t="s">
        <v>90</v>
      </c>
      <c r="C5" s="20" t="s">
        <v>96</v>
      </c>
      <c r="D5" s="3" t="s">
        <v>98</v>
      </c>
      <c r="F5" s="2" t="s">
        <v>93</v>
      </c>
      <c r="G5" s="1" t="s">
        <v>90</v>
      </c>
      <c r="H5" s="20" t="s">
        <v>96</v>
      </c>
      <c r="I5" s="8" t="s">
        <v>98</v>
      </c>
    </row>
    <row r="6" spans="1:9" ht="15.95" customHeight="1">
      <c r="A6" s="10">
        <v>1</v>
      </c>
      <c r="B6" s="11" t="s">
        <v>0</v>
      </c>
      <c r="C6" s="12">
        <v>25</v>
      </c>
      <c r="D6" s="4">
        <v>1</v>
      </c>
      <c r="E6" s="13"/>
      <c r="F6" s="10">
        <v>8</v>
      </c>
      <c r="G6" s="11" t="s">
        <v>79</v>
      </c>
      <c r="H6" s="12">
        <v>29</v>
      </c>
      <c r="I6" s="4">
        <v>1</v>
      </c>
    </row>
    <row r="7" spans="1:9" ht="15.95" customHeight="1">
      <c r="A7" s="10">
        <v>1</v>
      </c>
      <c r="B7" s="11" t="s">
        <v>47</v>
      </c>
      <c r="C7" s="12">
        <v>43</v>
      </c>
      <c r="D7" s="4">
        <v>2</v>
      </c>
      <c r="E7" s="13"/>
      <c r="F7" s="10">
        <v>8</v>
      </c>
      <c r="G7" s="11" t="s">
        <v>85</v>
      </c>
      <c r="H7" s="12">
        <v>106</v>
      </c>
      <c r="I7" s="4">
        <v>4</v>
      </c>
    </row>
    <row r="8" spans="1:9" ht="15.95" customHeight="1">
      <c r="A8" s="10">
        <v>1</v>
      </c>
      <c r="B8" s="11" t="s">
        <v>83</v>
      </c>
      <c r="C8" s="12">
        <v>18</v>
      </c>
      <c r="D8" s="4">
        <v>1</v>
      </c>
      <c r="E8" s="13"/>
      <c r="F8" s="10">
        <v>8</v>
      </c>
      <c r="G8" s="11" t="s">
        <v>69</v>
      </c>
      <c r="H8" s="12">
        <v>13</v>
      </c>
      <c r="I8" s="4">
        <v>1</v>
      </c>
    </row>
    <row r="9" spans="1:9" ht="15.95" customHeight="1">
      <c r="A9" s="10">
        <v>1</v>
      </c>
      <c r="B9" s="11" t="s">
        <v>26</v>
      </c>
      <c r="C9" s="12">
        <v>19</v>
      </c>
      <c r="D9" s="4">
        <v>1</v>
      </c>
      <c r="E9" s="13"/>
      <c r="F9" s="10">
        <v>8</v>
      </c>
      <c r="G9" s="11" t="s">
        <v>86</v>
      </c>
      <c r="H9" s="12">
        <v>92</v>
      </c>
      <c r="I9" s="4">
        <v>4</v>
      </c>
    </row>
    <row r="10" spans="1:9" ht="15.95" customHeight="1">
      <c r="A10" s="10">
        <v>1</v>
      </c>
      <c r="B10" s="11" t="s">
        <v>4</v>
      </c>
      <c r="C10" s="12">
        <v>26</v>
      </c>
      <c r="D10" s="4">
        <v>1</v>
      </c>
      <c r="E10" s="13"/>
      <c r="F10" s="10">
        <v>8</v>
      </c>
      <c r="G10" s="11" t="s">
        <v>74</v>
      </c>
      <c r="H10" s="12">
        <v>23</v>
      </c>
      <c r="I10" s="4">
        <v>1</v>
      </c>
    </row>
    <row r="11" spans="1:9" ht="15.95" customHeight="1">
      <c r="A11" s="10">
        <v>1</v>
      </c>
      <c r="B11" s="11" t="s">
        <v>3</v>
      </c>
      <c r="C11" s="12">
        <v>56</v>
      </c>
      <c r="D11" s="4">
        <v>2</v>
      </c>
      <c r="E11" s="13"/>
      <c r="F11" s="10">
        <v>8</v>
      </c>
      <c r="G11" s="11" t="s">
        <v>40</v>
      </c>
      <c r="H11" s="12">
        <v>56</v>
      </c>
      <c r="I11" s="4">
        <v>2</v>
      </c>
    </row>
    <row r="12" spans="1:9" ht="15.95" customHeight="1" thickBot="1">
      <c r="A12" s="14">
        <v>1</v>
      </c>
      <c r="B12" s="15" t="s">
        <v>28</v>
      </c>
      <c r="C12" s="16">
        <v>24</v>
      </c>
      <c r="D12" s="6">
        <v>1</v>
      </c>
      <c r="E12" s="13"/>
      <c r="F12" s="10">
        <v>8</v>
      </c>
      <c r="G12" s="11" t="s">
        <v>61</v>
      </c>
      <c r="H12" s="12">
        <v>28</v>
      </c>
      <c r="I12" s="4">
        <v>1</v>
      </c>
    </row>
    <row r="13" spans="1:9" ht="15.95" customHeight="1" thickBot="1">
      <c r="A13" s="17">
        <v>2</v>
      </c>
      <c r="B13" s="18" t="s">
        <v>62</v>
      </c>
      <c r="C13" s="19">
        <v>19</v>
      </c>
      <c r="D13" s="5">
        <v>1</v>
      </c>
      <c r="E13" s="13"/>
      <c r="F13" s="14">
        <v>8</v>
      </c>
      <c r="G13" s="15" t="s">
        <v>13</v>
      </c>
      <c r="H13" s="16">
        <v>22</v>
      </c>
      <c r="I13" s="6">
        <v>1</v>
      </c>
    </row>
    <row r="14" spans="1:9" ht="15.95" customHeight="1">
      <c r="A14" s="10">
        <v>2</v>
      </c>
      <c r="B14" s="11" t="s">
        <v>64</v>
      </c>
      <c r="C14" s="12">
        <v>62</v>
      </c>
      <c r="D14" s="4">
        <v>2</v>
      </c>
      <c r="E14" s="13"/>
      <c r="F14" s="17">
        <v>9</v>
      </c>
      <c r="G14" s="18" t="s">
        <v>42</v>
      </c>
      <c r="H14" s="19">
        <v>126</v>
      </c>
      <c r="I14" s="5">
        <v>5</v>
      </c>
    </row>
    <row r="15" spans="1:9" ht="15.95" customHeight="1">
      <c r="A15" s="10">
        <v>2</v>
      </c>
      <c r="B15" s="11" t="s">
        <v>72</v>
      </c>
      <c r="C15" s="12">
        <v>25</v>
      </c>
      <c r="D15" s="4">
        <v>1</v>
      </c>
      <c r="E15" s="13"/>
      <c r="F15" s="10">
        <v>9</v>
      </c>
      <c r="G15" s="11" t="s">
        <v>88</v>
      </c>
      <c r="H15" s="12">
        <v>32</v>
      </c>
      <c r="I15" s="4">
        <v>1</v>
      </c>
    </row>
    <row r="16" spans="1:9" ht="15.95" customHeight="1">
      <c r="A16" s="10">
        <v>2</v>
      </c>
      <c r="B16" s="11" t="s">
        <v>50</v>
      </c>
      <c r="C16" s="12">
        <v>36</v>
      </c>
      <c r="D16" s="4">
        <v>1</v>
      </c>
      <c r="E16" s="13"/>
      <c r="F16" s="10">
        <v>9</v>
      </c>
      <c r="G16" s="11" t="s">
        <v>65</v>
      </c>
      <c r="H16" s="12">
        <v>18</v>
      </c>
      <c r="I16" s="4">
        <v>1</v>
      </c>
    </row>
    <row r="17" spans="1:9" ht="15.95" customHeight="1" thickBot="1">
      <c r="A17" s="14">
        <v>2</v>
      </c>
      <c r="B17" s="15" t="s">
        <v>27</v>
      </c>
      <c r="C17" s="16">
        <v>36</v>
      </c>
      <c r="D17" s="6">
        <v>1</v>
      </c>
      <c r="E17" s="13"/>
      <c r="F17" s="10">
        <v>9</v>
      </c>
      <c r="G17" s="11" t="s">
        <v>70</v>
      </c>
      <c r="H17" s="12">
        <v>28</v>
      </c>
      <c r="I17" s="4">
        <v>1</v>
      </c>
    </row>
    <row r="18" spans="1:9" ht="15.95" customHeight="1">
      <c r="A18" s="17">
        <v>3</v>
      </c>
      <c r="B18" s="18" t="s">
        <v>71</v>
      </c>
      <c r="C18" s="19">
        <v>19</v>
      </c>
      <c r="D18" s="5">
        <v>1</v>
      </c>
      <c r="E18" s="13"/>
      <c r="F18" s="10">
        <v>9</v>
      </c>
      <c r="G18" s="11" t="s">
        <v>91</v>
      </c>
      <c r="H18" s="12">
        <v>63</v>
      </c>
      <c r="I18" s="4">
        <v>3</v>
      </c>
    </row>
    <row r="19" spans="1:9" ht="15.95" customHeight="1">
      <c r="A19" s="10">
        <v>3</v>
      </c>
      <c r="B19" s="11" t="s">
        <v>78</v>
      </c>
      <c r="C19" s="12">
        <v>46</v>
      </c>
      <c r="D19" s="4">
        <v>2</v>
      </c>
      <c r="E19" s="13"/>
      <c r="F19" s="10">
        <v>9</v>
      </c>
      <c r="G19" s="11" t="s">
        <v>15</v>
      </c>
      <c r="H19" s="12">
        <v>37</v>
      </c>
      <c r="I19" s="4">
        <v>1</v>
      </c>
    </row>
    <row r="20" spans="1:9" ht="15.95" customHeight="1">
      <c r="A20" s="10">
        <v>3</v>
      </c>
      <c r="B20" s="11" t="s">
        <v>48</v>
      </c>
      <c r="C20" s="12">
        <v>43</v>
      </c>
      <c r="D20" s="4">
        <v>2</v>
      </c>
      <c r="E20" s="13"/>
      <c r="F20" s="10">
        <v>9</v>
      </c>
      <c r="G20" s="11" t="s">
        <v>35</v>
      </c>
      <c r="H20" s="12">
        <v>27</v>
      </c>
      <c r="I20" s="4">
        <v>1</v>
      </c>
    </row>
    <row r="21" spans="1:9" ht="15.95" customHeight="1" thickBot="1">
      <c r="A21" s="10">
        <v>3</v>
      </c>
      <c r="B21" s="11" t="s">
        <v>37</v>
      </c>
      <c r="C21" s="12">
        <v>55</v>
      </c>
      <c r="D21" s="4">
        <v>2</v>
      </c>
      <c r="E21" s="13"/>
      <c r="F21" s="14">
        <v>9</v>
      </c>
      <c r="G21" s="15" t="s">
        <v>21</v>
      </c>
      <c r="H21" s="16">
        <v>29</v>
      </c>
      <c r="I21" s="6">
        <v>1</v>
      </c>
    </row>
    <row r="22" spans="1:9" ht="15.95" customHeight="1">
      <c r="A22" s="10">
        <v>3</v>
      </c>
      <c r="B22" s="11" t="s">
        <v>68</v>
      </c>
      <c r="C22" s="12">
        <v>41</v>
      </c>
      <c r="D22" s="4">
        <v>2</v>
      </c>
      <c r="E22" s="13"/>
      <c r="F22" s="17">
        <v>10</v>
      </c>
      <c r="G22" s="18" t="s">
        <v>73</v>
      </c>
      <c r="H22" s="19">
        <v>22</v>
      </c>
      <c r="I22" s="5">
        <v>1</v>
      </c>
    </row>
    <row r="23" spans="1:9" ht="15.95" customHeight="1">
      <c r="A23" s="10">
        <v>3</v>
      </c>
      <c r="B23" s="11" t="s">
        <v>9</v>
      </c>
      <c r="C23" s="12">
        <v>35</v>
      </c>
      <c r="D23" s="4">
        <v>1</v>
      </c>
      <c r="E23" s="13"/>
      <c r="F23" s="10">
        <v>10</v>
      </c>
      <c r="G23" s="11" t="s">
        <v>84</v>
      </c>
      <c r="H23" s="12">
        <v>60</v>
      </c>
      <c r="I23" s="4">
        <v>2</v>
      </c>
    </row>
    <row r="24" spans="1:9" ht="15.95" customHeight="1">
      <c r="A24" s="10">
        <v>3</v>
      </c>
      <c r="B24" s="11" t="s">
        <v>23</v>
      </c>
      <c r="C24" s="12">
        <v>38</v>
      </c>
      <c r="D24" s="4">
        <v>2</v>
      </c>
      <c r="E24" s="13"/>
      <c r="F24" s="10">
        <v>10</v>
      </c>
      <c r="G24" s="11" t="s">
        <v>67</v>
      </c>
      <c r="H24" s="12">
        <v>24</v>
      </c>
      <c r="I24" s="4">
        <v>1</v>
      </c>
    </row>
    <row r="25" spans="1:9" ht="15.95" customHeight="1">
      <c r="A25" s="10">
        <v>3</v>
      </c>
      <c r="B25" s="11" t="s">
        <v>25</v>
      </c>
      <c r="C25" s="12">
        <v>32</v>
      </c>
      <c r="D25" s="4">
        <v>1</v>
      </c>
      <c r="E25" s="13"/>
      <c r="F25" s="10">
        <v>10</v>
      </c>
      <c r="G25" s="11" t="s">
        <v>2</v>
      </c>
      <c r="H25" s="12">
        <v>30</v>
      </c>
      <c r="I25" s="4">
        <v>1</v>
      </c>
    </row>
    <row r="26" spans="1:9" ht="15.95" customHeight="1">
      <c r="A26" s="10">
        <v>3</v>
      </c>
      <c r="B26" s="11" t="s">
        <v>7</v>
      </c>
      <c r="C26" s="12">
        <v>26</v>
      </c>
      <c r="D26" s="4">
        <v>1</v>
      </c>
      <c r="E26" s="13"/>
      <c r="F26" s="10">
        <v>10</v>
      </c>
      <c r="G26" s="11" t="s">
        <v>16</v>
      </c>
      <c r="H26" s="12">
        <v>21</v>
      </c>
      <c r="I26" s="4">
        <v>1</v>
      </c>
    </row>
    <row r="27" spans="1:9" ht="15.95" customHeight="1" thickBot="1">
      <c r="A27" s="14">
        <v>3</v>
      </c>
      <c r="B27" s="15" t="s">
        <v>66</v>
      </c>
      <c r="C27" s="16">
        <v>26</v>
      </c>
      <c r="D27" s="6">
        <v>1</v>
      </c>
      <c r="E27" s="13"/>
      <c r="F27" s="14">
        <v>10</v>
      </c>
      <c r="G27" s="15" t="s">
        <v>31</v>
      </c>
      <c r="H27" s="16">
        <v>25</v>
      </c>
      <c r="I27" s="6">
        <v>1</v>
      </c>
    </row>
    <row r="28" spans="1:9" ht="15.95" customHeight="1">
      <c r="A28" s="17">
        <v>4</v>
      </c>
      <c r="B28" s="18" t="s">
        <v>53</v>
      </c>
      <c r="C28" s="19">
        <v>64</v>
      </c>
      <c r="D28" s="5">
        <v>3</v>
      </c>
      <c r="E28" s="13"/>
      <c r="F28" s="17">
        <v>11</v>
      </c>
      <c r="G28" s="18" t="s">
        <v>60</v>
      </c>
      <c r="H28" s="19">
        <v>12</v>
      </c>
      <c r="I28" s="5">
        <v>1</v>
      </c>
    </row>
    <row r="29" spans="1:9" ht="15.95" customHeight="1">
      <c r="A29" s="10">
        <v>4</v>
      </c>
      <c r="B29" s="11" t="s">
        <v>81</v>
      </c>
      <c r="C29" s="12">
        <v>73</v>
      </c>
      <c r="D29" s="4">
        <v>3</v>
      </c>
      <c r="E29" s="13"/>
      <c r="F29" s="10">
        <v>11</v>
      </c>
      <c r="G29" s="11" t="s">
        <v>30</v>
      </c>
      <c r="H29" s="12">
        <v>14</v>
      </c>
      <c r="I29" s="4">
        <v>1</v>
      </c>
    </row>
    <row r="30" spans="1:9" ht="15.95" customHeight="1">
      <c r="A30" s="10">
        <v>4</v>
      </c>
      <c r="B30" s="11" t="s">
        <v>80</v>
      </c>
      <c r="C30" s="12">
        <v>50</v>
      </c>
      <c r="D30" s="4">
        <v>2</v>
      </c>
      <c r="E30" s="13"/>
      <c r="F30" s="10">
        <v>11</v>
      </c>
      <c r="G30" s="11" t="s">
        <v>38</v>
      </c>
      <c r="H30" s="12">
        <v>88</v>
      </c>
      <c r="I30" s="4">
        <v>4</v>
      </c>
    </row>
    <row r="31" spans="1:9" ht="15.95" customHeight="1">
      <c r="A31" s="10">
        <v>4</v>
      </c>
      <c r="B31" s="11" t="s">
        <v>33</v>
      </c>
      <c r="C31" s="12">
        <v>4</v>
      </c>
      <c r="D31" s="4">
        <v>1</v>
      </c>
      <c r="E31" s="13"/>
      <c r="F31" s="10">
        <v>11</v>
      </c>
      <c r="G31" s="11" t="s">
        <v>46</v>
      </c>
      <c r="H31" s="12">
        <v>10</v>
      </c>
      <c r="I31" s="4">
        <v>1</v>
      </c>
    </row>
    <row r="32" spans="1:9" ht="15.95" customHeight="1" thickBot="1">
      <c r="A32" s="14">
        <v>4</v>
      </c>
      <c r="B32" s="15" t="s">
        <v>63</v>
      </c>
      <c r="C32" s="16">
        <v>24</v>
      </c>
      <c r="D32" s="6">
        <v>1</v>
      </c>
      <c r="E32" s="13"/>
      <c r="F32" s="10">
        <v>11</v>
      </c>
      <c r="G32" s="11" t="s">
        <v>14</v>
      </c>
      <c r="H32" s="12">
        <v>28</v>
      </c>
      <c r="I32" s="4">
        <v>1</v>
      </c>
    </row>
    <row r="33" spans="1:9" ht="15.95" customHeight="1" thickBot="1">
      <c r="A33" s="17">
        <v>5</v>
      </c>
      <c r="B33" s="18" t="s">
        <v>34</v>
      </c>
      <c r="C33" s="19">
        <v>25</v>
      </c>
      <c r="D33" s="5">
        <v>1</v>
      </c>
      <c r="E33" s="13"/>
      <c r="F33" s="14">
        <v>11</v>
      </c>
      <c r="G33" s="15" t="s">
        <v>43</v>
      </c>
      <c r="H33" s="16">
        <v>37</v>
      </c>
      <c r="I33" s="6">
        <v>1</v>
      </c>
    </row>
    <row r="34" spans="1:9" ht="15.95" customHeight="1">
      <c r="A34" s="10">
        <v>5</v>
      </c>
      <c r="B34" s="11" t="s">
        <v>5</v>
      </c>
      <c r="C34" s="12">
        <v>21</v>
      </c>
      <c r="D34" s="4">
        <v>1</v>
      </c>
      <c r="E34" s="13"/>
      <c r="F34" s="17">
        <v>12</v>
      </c>
      <c r="G34" s="18" t="s">
        <v>39</v>
      </c>
      <c r="H34" s="19">
        <v>68</v>
      </c>
      <c r="I34" s="5">
        <v>3</v>
      </c>
    </row>
    <row r="35" spans="1:9" ht="15.95" customHeight="1">
      <c r="A35" s="10">
        <v>5</v>
      </c>
      <c r="B35" s="11" t="s">
        <v>54</v>
      </c>
      <c r="C35" s="12">
        <v>32</v>
      </c>
      <c r="D35" s="4">
        <v>1</v>
      </c>
      <c r="E35" s="13"/>
      <c r="F35" s="10">
        <v>12</v>
      </c>
      <c r="G35" s="11" t="s">
        <v>57</v>
      </c>
      <c r="H35" s="12">
        <v>35</v>
      </c>
      <c r="I35" s="4">
        <v>1</v>
      </c>
    </row>
    <row r="36" spans="1:9" ht="15.95" customHeight="1">
      <c r="A36" s="10">
        <v>5</v>
      </c>
      <c r="B36" s="11" t="s">
        <v>32</v>
      </c>
      <c r="C36" s="12">
        <v>10</v>
      </c>
      <c r="D36" s="4">
        <v>1</v>
      </c>
      <c r="E36" s="13"/>
      <c r="F36" s="10">
        <v>12</v>
      </c>
      <c r="G36" s="11" t="s">
        <v>82</v>
      </c>
      <c r="H36" s="12">
        <v>46</v>
      </c>
      <c r="I36" s="4">
        <v>2</v>
      </c>
    </row>
    <row r="37" spans="1:9" ht="15.95" customHeight="1">
      <c r="A37" s="10">
        <v>5</v>
      </c>
      <c r="B37" s="11" t="s">
        <v>89</v>
      </c>
      <c r="C37" s="12">
        <v>20</v>
      </c>
      <c r="D37" s="4">
        <v>1</v>
      </c>
      <c r="E37" s="13"/>
      <c r="F37" s="10">
        <v>12</v>
      </c>
      <c r="G37" s="11" t="s">
        <v>45</v>
      </c>
      <c r="H37" s="12">
        <v>63</v>
      </c>
      <c r="I37" s="4">
        <v>3</v>
      </c>
    </row>
    <row r="38" spans="1:9" ht="15.95" customHeight="1">
      <c r="A38" s="10">
        <v>5</v>
      </c>
      <c r="B38" s="11" t="s">
        <v>6</v>
      </c>
      <c r="C38" s="12">
        <v>30</v>
      </c>
      <c r="D38" s="4">
        <v>1</v>
      </c>
      <c r="E38" s="13"/>
      <c r="F38" s="10">
        <v>12</v>
      </c>
      <c r="G38" s="11" t="s">
        <v>10</v>
      </c>
      <c r="H38" s="12">
        <v>50</v>
      </c>
      <c r="I38" s="4">
        <v>2</v>
      </c>
    </row>
    <row r="39" spans="1:9" ht="15.95" customHeight="1" thickBot="1">
      <c r="A39" s="14">
        <v>5</v>
      </c>
      <c r="B39" s="15" t="s">
        <v>94</v>
      </c>
      <c r="C39" s="16">
        <v>16</v>
      </c>
      <c r="D39" s="6">
        <v>1</v>
      </c>
      <c r="E39" s="13"/>
      <c r="F39" s="10">
        <v>12</v>
      </c>
      <c r="G39" s="11" t="s">
        <v>24</v>
      </c>
      <c r="H39" s="12">
        <v>32</v>
      </c>
      <c r="I39" s="4">
        <v>1</v>
      </c>
    </row>
    <row r="40" spans="1:9" ht="15.95" customHeight="1" thickBot="1">
      <c r="A40" s="17">
        <v>6</v>
      </c>
      <c r="B40" s="18" t="s">
        <v>77</v>
      </c>
      <c r="C40" s="19">
        <v>36</v>
      </c>
      <c r="D40" s="5">
        <v>1</v>
      </c>
      <c r="E40" s="13"/>
      <c r="F40" s="14">
        <v>12</v>
      </c>
      <c r="G40" s="15" t="s">
        <v>29</v>
      </c>
      <c r="H40" s="16">
        <v>101</v>
      </c>
      <c r="I40" s="6">
        <v>4</v>
      </c>
    </row>
    <row r="41" spans="1:9" ht="15.95" customHeight="1">
      <c r="A41" s="10">
        <v>6</v>
      </c>
      <c r="B41" s="11" t="s">
        <v>56</v>
      </c>
      <c r="C41" s="12">
        <v>32</v>
      </c>
      <c r="D41" s="4">
        <v>1</v>
      </c>
      <c r="E41" s="13"/>
      <c r="F41" s="17">
        <v>13</v>
      </c>
      <c r="G41" s="18" t="s">
        <v>41</v>
      </c>
      <c r="H41" s="19">
        <v>18</v>
      </c>
      <c r="I41" s="5">
        <v>1</v>
      </c>
    </row>
    <row r="42" spans="1:9" ht="15.95" customHeight="1">
      <c r="A42" s="10">
        <v>6</v>
      </c>
      <c r="B42" s="11" t="s">
        <v>49</v>
      </c>
      <c r="C42" s="12">
        <v>46</v>
      </c>
      <c r="D42" s="4">
        <v>2</v>
      </c>
      <c r="E42" s="13"/>
      <c r="F42" s="10">
        <v>13</v>
      </c>
      <c r="G42" s="11" t="s">
        <v>20</v>
      </c>
      <c r="H42" s="12">
        <v>34</v>
      </c>
      <c r="I42" s="4">
        <v>1</v>
      </c>
    </row>
    <row r="43" spans="1:9" ht="15.95" customHeight="1">
      <c r="A43" s="10">
        <v>6</v>
      </c>
      <c r="B43" s="11" t="s">
        <v>44</v>
      </c>
      <c r="C43" s="12">
        <v>45</v>
      </c>
      <c r="D43" s="4">
        <v>2</v>
      </c>
      <c r="E43" s="13"/>
      <c r="F43" s="10">
        <v>13</v>
      </c>
      <c r="G43" s="11" t="s">
        <v>18</v>
      </c>
      <c r="H43" s="12">
        <v>34</v>
      </c>
      <c r="I43" s="4">
        <v>1</v>
      </c>
    </row>
    <row r="44" spans="1:9" ht="15.95" customHeight="1">
      <c r="A44" s="10">
        <v>6</v>
      </c>
      <c r="B44" s="11" t="s">
        <v>55</v>
      </c>
      <c r="C44" s="12">
        <v>29</v>
      </c>
      <c r="D44" s="4">
        <v>1</v>
      </c>
      <c r="E44" s="13"/>
      <c r="F44" s="10">
        <v>13</v>
      </c>
      <c r="G44" s="11" t="s">
        <v>1</v>
      </c>
      <c r="H44" s="12">
        <v>11</v>
      </c>
      <c r="I44" s="4">
        <v>1</v>
      </c>
    </row>
    <row r="45" spans="1:9" ht="15.95" customHeight="1">
      <c r="A45" s="10">
        <v>6</v>
      </c>
      <c r="B45" s="11" t="s">
        <v>8</v>
      </c>
      <c r="C45" s="12">
        <v>34</v>
      </c>
      <c r="D45" s="4">
        <v>1</v>
      </c>
      <c r="E45" s="13"/>
      <c r="F45" s="10">
        <v>13</v>
      </c>
      <c r="G45" s="11" t="s">
        <v>17</v>
      </c>
      <c r="H45" s="12">
        <v>27</v>
      </c>
      <c r="I45" s="4">
        <v>1</v>
      </c>
    </row>
    <row r="46" spans="1:9" ht="15.95" customHeight="1" thickBot="1">
      <c r="A46" s="14">
        <v>6</v>
      </c>
      <c r="B46" s="15" t="s">
        <v>12</v>
      </c>
      <c r="C46" s="16">
        <v>45</v>
      </c>
      <c r="D46" s="6">
        <v>2</v>
      </c>
      <c r="E46" s="13"/>
      <c r="F46" s="14">
        <v>13</v>
      </c>
      <c r="G46" s="15" t="s">
        <v>19</v>
      </c>
      <c r="H46" s="16">
        <v>15</v>
      </c>
      <c r="I46" s="6">
        <v>1</v>
      </c>
    </row>
    <row r="47" spans="1:9" ht="15.95" customHeight="1">
      <c r="A47" s="17">
        <v>7</v>
      </c>
      <c r="B47" s="18" t="s">
        <v>87</v>
      </c>
      <c r="C47" s="19">
        <v>12</v>
      </c>
      <c r="D47" s="5">
        <v>1</v>
      </c>
      <c r="E47" s="13"/>
      <c r="F47" s="17">
        <v>14</v>
      </c>
      <c r="G47" s="18" t="s">
        <v>76</v>
      </c>
      <c r="H47" s="19">
        <v>40</v>
      </c>
      <c r="I47" s="5">
        <v>2</v>
      </c>
    </row>
    <row r="48" spans="1:9" ht="15.95" customHeight="1">
      <c r="A48" s="10">
        <v>7</v>
      </c>
      <c r="B48" s="11" t="s">
        <v>75</v>
      </c>
      <c r="C48" s="12">
        <v>33</v>
      </c>
      <c r="D48" s="4">
        <v>1</v>
      </c>
      <c r="E48" s="13"/>
      <c r="F48" s="10">
        <v>14</v>
      </c>
      <c r="G48" s="11" t="s">
        <v>11</v>
      </c>
      <c r="H48" s="12">
        <v>37</v>
      </c>
      <c r="I48" s="4">
        <v>1</v>
      </c>
    </row>
    <row r="49" spans="1:9" ht="15.95" customHeight="1">
      <c r="A49" s="10">
        <v>7</v>
      </c>
      <c r="B49" s="11" t="s">
        <v>59</v>
      </c>
      <c r="C49" s="12">
        <v>22</v>
      </c>
      <c r="D49" s="4">
        <v>1</v>
      </c>
      <c r="E49" s="13"/>
      <c r="F49" s="10">
        <v>14</v>
      </c>
      <c r="G49" s="11" t="s">
        <v>36</v>
      </c>
      <c r="H49" s="12">
        <v>15</v>
      </c>
      <c r="I49" s="4">
        <v>1</v>
      </c>
    </row>
    <row r="50" spans="1:9" ht="15.95" customHeight="1" thickBot="1">
      <c r="A50" s="10">
        <v>7</v>
      </c>
      <c r="B50" s="11" t="s">
        <v>51</v>
      </c>
      <c r="C50" s="12">
        <v>30</v>
      </c>
      <c r="D50" s="4">
        <v>1</v>
      </c>
      <c r="E50" s="13"/>
      <c r="F50" s="14">
        <v>14</v>
      </c>
      <c r="G50" s="15" t="s">
        <v>22</v>
      </c>
      <c r="H50" s="16">
        <v>58</v>
      </c>
      <c r="I50" s="6">
        <v>2</v>
      </c>
    </row>
    <row r="51" spans="1:9" ht="15.95" customHeight="1">
      <c r="A51" s="10">
        <v>7</v>
      </c>
      <c r="B51" s="11" t="s">
        <v>92</v>
      </c>
      <c r="C51" s="12">
        <v>26</v>
      </c>
      <c r="D51" s="4">
        <v>1</v>
      </c>
      <c r="E51" s="13"/>
      <c r="F51" s="121" t="s">
        <v>95</v>
      </c>
      <c r="G51" s="121"/>
      <c r="H51" s="121"/>
      <c r="I51" s="7">
        <f>SUM(D6:D53)+SUM(I6:I50)</f>
        <v>139</v>
      </c>
    </row>
    <row r="52" spans="1:9" ht="15.95" customHeight="1">
      <c r="A52" s="10">
        <v>7</v>
      </c>
      <c r="B52" s="11" t="s">
        <v>58</v>
      </c>
      <c r="C52" s="12">
        <v>72</v>
      </c>
      <c r="D52" s="4">
        <v>3</v>
      </c>
      <c r="E52" s="13"/>
      <c r="F52" s="13"/>
      <c r="G52" s="13"/>
      <c r="H52" s="13"/>
      <c r="I52" s="13"/>
    </row>
    <row r="53" spans="1:9" ht="15.95" customHeight="1" thickBot="1">
      <c r="A53" s="14">
        <v>7</v>
      </c>
      <c r="B53" s="15" t="s">
        <v>52</v>
      </c>
      <c r="C53" s="16">
        <v>31</v>
      </c>
      <c r="D53" s="6">
        <v>1</v>
      </c>
      <c r="E53" s="13"/>
      <c r="F53" s="13"/>
      <c r="G53" s="13"/>
      <c r="H53" s="13"/>
      <c r="I53" s="13"/>
    </row>
  </sheetData>
  <mergeCells count="8">
    <mergeCell ref="A1:I1"/>
    <mergeCell ref="F51:H51"/>
    <mergeCell ref="F2:I2"/>
    <mergeCell ref="F3:I3"/>
    <mergeCell ref="F4:I4"/>
    <mergeCell ref="A2:D2"/>
    <mergeCell ref="A3:D3"/>
    <mergeCell ref="A4:D4"/>
  </mergeCells>
  <phoneticPr fontId="5" type="noConversion"/>
  <pageMargins left="0.78740157480314965" right="0" top="0.19685039370078741" bottom="0" header="0" footer="0"/>
  <pageSetup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83"/>
  <sheetViews>
    <sheetView tabSelected="1" view="pageBreakPreview" zoomScaleNormal="100" zoomScaleSheetLayoutView="100" workbookViewId="0">
      <selection activeCell="U24" sqref="U24"/>
    </sheetView>
  </sheetViews>
  <sheetFormatPr defaultRowHeight="16.5"/>
  <cols>
    <col min="1" max="2" width="6.375" customWidth="1"/>
    <col min="3" max="3" width="5.375" customWidth="1"/>
    <col min="4" max="4" width="6.375" customWidth="1"/>
    <col min="5" max="5" width="6.75" customWidth="1"/>
    <col min="6" max="6" width="7.375" customWidth="1"/>
    <col min="7" max="7" width="1.875" customWidth="1"/>
    <col min="10" max="10" width="6.75" customWidth="1"/>
    <col min="11" max="11" width="7.375" customWidth="1"/>
    <col min="12" max="12" width="6.875" customWidth="1"/>
    <col min="13" max="13" width="6.5" customWidth="1"/>
  </cols>
  <sheetData>
    <row r="1" spans="1:13" ht="15" customHeight="1">
      <c r="A1" s="126" t="s">
        <v>404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3" ht="14.1" customHeight="1">
      <c r="A2" s="117" t="s">
        <v>105</v>
      </c>
      <c r="B2" s="118" t="s">
        <v>106</v>
      </c>
      <c r="C2" s="127" t="s">
        <v>107</v>
      </c>
      <c r="D2" s="128"/>
      <c r="E2" s="129" t="s">
        <v>403</v>
      </c>
      <c r="F2" s="130" t="s">
        <v>405</v>
      </c>
      <c r="H2" s="118" t="s">
        <v>105</v>
      </c>
      <c r="I2" s="118" t="s">
        <v>106</v>
      </c>
      <c r="J2" s="127" t="s">
        <v>107</v>
      </c>
      <c r="K2" s="128"/>
      <c r="L2" s="131" t="s">
        <v>403</v>
      </c>
      <c r="M2" s="132" t="s">
        <v>406</v>
      </c>
    </row>
    <row r="3" spans="1:13" ht="14.1" customHeight="1">
      <c r="A3" s="21"/>
      <c r="B3" s="22" t="s">
        <v>0</v>
      </c>
      <c r="C3" s="23" t="s">
        <v>108</v>
      </c>
      <c r="D3" s="24" t="s">
        <v>109</v>
      </c>
      <c r="E3" s="25">
        <v>25</v>
      </c>
      <c r="F3" s="75">
        <v>1</v>
      </c>
      <c r="H3" s="90"/>
      <c r="I3" s="97" t="s">
        <v>260</v>
      </c>
      <c r="J3" s="69" t="s">
        <v>261</v>
      </c>
      <c r="K3" s="69" t="s">
        <v>262</v>
      </c>
      <c r="L3" s="85">
        <v>29</v>
      </c>
      <c r="M3" s="133">
        <v>1</v>
      </c>
    </row>
    <row r="4" spans="1:13" ht="14.1" customHeight="1">
      <c r="A4" s="26" t="s">
        <v>110</v>
      </c>
      <c r="B4" s="27" t="s">
        <v>111</v>
      </c>
      <c r="C4" s="28" t="s">
        <v>112</v>
      </c>
      <c r="D4" s="28" t="s">
        <v>113</v>
      </c>
      <c r="E4" s="25">
        <v>43</v>
      </c>
      <c r="F4" s="75">
        <v>2</v>
      </c>
      <c r="H4" s="71" t="s">
        <v>263</v>
      </c>
      <c r="I4" s="86" t="s">
        <v>264</v>
      </c>
      <c r="J4" s="77" t="s">
        <v>265</v>
      </c>
      <c r="K4" s="77" t="s">
        <v>266</v>
      </c>
      <c r="L4" s="87">
        <v>106</v>
      </c>
      <c r="M4" s="133">
        <v>4</v>
      </c>
    </row>
    <row r="5" spans="1:13" ht="14.1" customHeight="1">
      <c r="A5" s="26"/>
      <c r="B5" s="27" t="s">
        <v>114</v>
      </c>
      <c r="C5" s="29" t="s">
        <v>115</v>
      </c>
      <c r="D5" s="29" t="s">
        <v>116</v>
      </c>
      <c r="E5" s="25">
        <v>18</v>
      </c>
      <c r="F5" s="75">
        <v>1</v>
      </c>
      <c r="H5" s="71"/>
      <c r="I5" s="86" t="s">
        <v>267</v>
      </c>
      <c r="J5" s="74" t="s">
        <v>268</v>
      </c>
      <c r="K5" s="74" t="s">
        <v>269</v>
      </c>
      <c r="L5" s="87">
        <v>13</v>
      </c>
      <c r="M5" s="133">
        <v>1</v>
      </c>
    </row>
    <row r="6" spans="1:13" ht="14.1" customHeight="1">
      <c r="A6" s="30"/>
      <c r="B6" s="27" t="s">
        <v>117</v>
      </c>
      <c r="C6" s="31" t="s">
        <v>118</v>
      </c>
      <c r="D6" s="31" t="s">
        <v>119</v>
      </c>
      <c r="E6" s="25">
        <v>19</v>
      </c>
      <c r="F6" s="75">
        <v>1</v>
      </c>
      <c r="H6" s="73"/>
      <c r="I6" s="86" t="s">
        <v>270</v>
      </c>
      <c r="J6" s="69" t="s">
        <v>271</v>
      </c>
      <c r="K6" s="69" t="s">
        <v>272</v>
      </c>
      <c r="L6" s="87">
        <v>92</v>
      </c>
      <c r="M6" s="133">
        <v>4</v>
      </c>
    </row>
    <row r="7" spans="1:13" ht="14.1" customHeight="1">
      <c r="A7" s="26"/>
      <c r="B7" s="27" t="s">
        <v>120</v>
      </c>
      <c r="C7" s="31" t="s">
        <v>121</v>
      </c>
      <c r="D7" s="31" t="s">
        <v>122</v>
      </c>
      <c r="E7" s="25">
        <v>26</v>
      </c>
      <c r="F7" s="75">
        <v>1</v>
      </c>
      <c r="H7" s="71"/>
      <c r="I7" s="91" t="s">
        <v>273</v>
      </c>
      <c r="J7" s="98" t="s">
        <v>274</v>
      </c>
      <c r="K7" s="48" t="s">
        <v>275</v>
      </c>
      <c r="L7" s="87">
        <v>23</v>
      </c>
      <c r="M7" s="133">
        <v>1</v>
      </c>
    </row>
    <row r="8" spans="1:13" ht="14.1" customHeight="1">
      <c r="A8" s="32"/>
      <c r="B8" s="33" t="s">
        <v>123</v>
      </c>
      <c r="C8" s="34" t="s">
        <v>124</v>
      </c>
      <c r="D8" s="24" t="s">
        <v>125</v>
      </c>
      <c r="E8" s="35">
        <v>56</v>
      </c>
      <c r="F8" s="75">
        <v>2</v>
      </c>
      <c r="H8" s="68"/>
      <c r="I8" s="91" t="s">
        <v>276</v>
      </c>
      <c r="J8" s="47" t="s">
        <v>277</v>
      </c>
      <c r="K8" s="48" t="s">
        <v>278</v>
      </c>
      <c r="L8" s="92">
        <v>56</v>
      </c>
      <c r="M8" s="133">
        <v>2</v>
      </c>
    </row>
    <row r="9" spans="1:13" ht="14.1" customHeight="1">
      <c r="A9" s="36"/>
      <c r="B9" s="33" t="s">
        <v>126</v>
      </c>
      <c r="C9" s="34" t="s">
        <v>127</v>
      </c>
      <c r="D9" s="24" t="s">
        <v>128</v>
      </c>
      <c r="E9" s="35">
        <v>24</v>
      </c>
      <c r="F9" s="75">
        <v>1</v>
      </c>
      <c r="H9" s="99"/>
      <c r="I9" s="86" t="s">
        <v>279</v>
      </c>
      <c r="J9" s="47" t="s">
        <v>280</v>
      </c>
      <c r="K9" s="48" t="s">
        <v>281</v>
      </c>
      <c r="L9" s="92">
        <v>28</v>
      </c>
      <c r="M9" s="133">
        <v>1</v>
      </c>
    </row>
    <row r="10" spans="1:13" ht="14.1" customHeight="1">
      <c r="A10" s="124" t="s">
        <v>129</v>
      </c>
      <c r="B10" s="125"/>
      <c r="C10" s="125"/>
      <c r="D10" s="125"/>
      <c r="E10" s="37">
        <f>SUM(E3:E9)</f>
        <v>211</v>
      </c>
      <c r="F10" s="38">
        <f>SUM(F3:F9)</f>
        <v>9</v>
      </c>
      <c r="H10" s="99"/>
      <c r="I10" s="100" t="s">
        <v>282</v>
      </c>
      <c r="J10" s="47" t="s">
        <v>283</v>
      </c>
      <c r="K10" s="48" t="s">
        <v>284</v>
      </c>
      <c r="L10" s="92">
        <v>22</v>
      </c>
      <c r="M10" s="133">
        <v>1</v>
      </c>
    </row>
    <row r="11" spans="1:13" ht="14.1" customHeight="1">
      <c r="A11" s="39"/>
      <c r="B11" s="40" t="s">
        <v>130</v>
      </c>
      <c r="C11" s="41" t="s">
        <v>131</v>
      </c>
      <c r="D11" s="41" t="s">
        <v>132</v>
      </c>
      <c r="E11" s="42">
        <v>19</v>
      </c>
      <c r="F11" s="44">
        <v>1</v>
      </c>
      <c r="H11" s="124" t="s">
        <v>285</v>
      </c>
      <c r="I11" s="125"/>
      <c r="J11" s="125"/>
      <c r="K11" s="125"/>
      <c r="L11" s="37">
        <f>SUM(L3:L10)</f>
        <v>369</v>
      </c>
      <c r="M11" s="134">
        <f>SUM(M3:M10)</f>
        <v>15</v>
      </c>
    </row>
    <row r="12" spans="1:13" ht="14.1" customHeight="1">
      <c r="A12" s="45" t="s">
        <v>133</v>
      </c>
      <c r="B12" s="46" t="s">
        <v>134</v>
      </c>
      <c r="C12" s="47" t="s">
        <v>135</v>
      </c>
      <c r="D12" s="48" t="s">
        <v>136</v>
      </c>
      <c r="E12" s="25">
        <v>62</v>
      </c>
      <c r="F12" s="51">
        <v>2</v>
      </c>
      <c r="H12" s="60"/>
      <c r="I12" s="101" t="s">
        <v>286</v>
      </c>
      <c r="J12" s="28" t="s">
        <v>287</v>
      </c>
      <c r="K12" s="28" t="s">
        <v>288</v>
      </c>
      <c r="L12" s="85">
        <v>126</v>
      </c>
      <c r="M12" s="133">
        <v>5</v>
      </c>
    </row>
    <row r="13" spans="1:13" ht="14.1" customHeight="1">
      <c r="A13" s="52"/>
      <c r="B13" s="53" t="s">
        <v>137</v>
      </c>
      <c r="C13" s="47" t="s">
        <v>138</v>
      </c>
      <c r="D13" s="48" t="s">
        <v>139</v>
      </c>
      <c r="E13" s="25">
        <v>25</v>
      </c>
      <c r="F13" s="54">
        <v>1</v>
      </c>
      <c r="H13" s="26" t="s">
        <v>289</v>
      </c>
      <c r="I13" s="95" t="s">
        <v>290</v>
      </c>
      <c r="J13" s="28" t="s">
        <v>291</v>
      </c>
      <c r="K13" s="28" t="s">
        <v>292</v>
      </c>
      <c r="L13" s="87">
        <v>32</v>
      </c>
      <c r="M13" s="133">
        <v>1</v>
      </c>
    </row>
    <row r="14" spans="1:13" ht="14.1" customHeight="1">
      <c r="A14" s="52"/>
      <c r="B14" s="53" t="s">
        <v>140</v>
      </c>
      <c r="C14" s="55" t="s">
        <v>141</v>
      </c>
      <c r="D14" s="55" t="s">
        <v>142</v>
      </c>
      <c r="E14" s="49">
        <v>36</v>
      </c>
      <c r="F14" s="51">
        <v>1</v>
      </c>
      <c r="H14" s="26"/>
      <c r="I14" s="95" t="s">
        <v>293</v>
      </c>
      <c r="J14" s="31" t="s">
        <v>294</v>
      </c>
      <c r="K14" s="31" t="s">
        <v>159</v>
      </c>
      <c r="L14" s="87">
        <v>18</v>
      </c>
      <c r="M14" s="133">
        <v>1</v>
      </c>
    </row>
    <row r="15" spans="1:13" ht="14.1" customHeight="1">
      <c r="A15" s="45"/>
      <c r="B15" s="56" t="s">
        <v>143</v>
      </c>
      <c r="C15" s="47" t="s">
        <v>144</v>
      </c>
      <c r="D15" s="48" t="s">
        <v>145</v>
      </c>
      <c r="E15" s="57">
        <v>36</v>
      </c>
      <c r="F15" s="58">
        <v>1</v>
      </c>
      <c r="H15" s="30"/>
      <c r="I15" s="95" t="s">
        <v>295</v>
      </c>
      <c r="J15" s="24" t="s">
        <v>296</v>
      </c>
      <c r="K15" s="24" t="s">
        <v>297</v>
      </c>
      <c r="L15" s="87">
        <v>28</v>
      </c>
      <c r="M15" s="133">
        <v>1</v>
      </c>
    </row>
    <row r="16" spans="1:13" ht="14.1" customHeight="1">
      <c r="A16" s="124" t="s">
        <v>146</v>
      </c>
      <c r="B16" s="125"/>
      <c r="C16" s="125"/>
      <c r="D16" s="125"/>
      <c r="E16" s="37">
        <f t="shared" ref="E16" si="0">SUM(E11:E15)</f>
        <v>178</v>
      </c>
      <c r="F16" s="59">
        <f>SUM(F11:F15)</f>
        <v>6</v>
      </c>
      <c r="H16" s="26"/>
      <c r="I16" s="27" t="s">
        <v>298</v>
      </c>
      <c r="J16" s="31" t="s">
        <v>299</v>
      </c>
      <c r="K16" s="31" t="s">
        <v>300</v>
      </c>
      <c r="L16" s="87">
        <v>63</v>
      </c>
      <c r="M16" s="133">
        <v>3</v>
      </c>
    </row>
    <row r="17" spans="1:13" ht="14.1" customHeight="1">
      <c r="A17" s="60"/>
      <c r="B17" s="22" t="s">
        <v>71</v>
      </c>
      <c r="C17" s="34" t="s">
        <v>147</v>
      </c>
      <c r="D17" s="34" t="s">
        <v>148</v>
      </c>
      <c r="E17" s="42">
        <v>19</v>
      </c>
      <c r="F17" s="43">
        <v>1</v>
      </c>
      <c r="H17" s="60"/>
      <c r="I17" s="22" t="s">
        <v>301</v>
      </c>
      <c r="J17" s="23" t="s">
        <v>302</v>
      </c>
      <c r="K17" s="24" t="s">
        <v>303</v>
      </c>
      <c r="L17" s="87">
        <v>37</v>
      </c>
      <c r="M17" s="133">
        <v>1</v>
      </c>
    </row>
    <row r="18" spans="1:13" ht="14.1" customHeight="1">
      <c r="A18" s="26" t="s">
        <v>149</v>
      </c>
      <c r="B18" s="61" t="s">
        <v>150</v>
      </c>
      <c r="C18" s="62" t="s">
        <v>151</v>
      </c>
      <c r="D18" s="62" t="s">
        <v>152</v>
      </c>
      <c r="E18" s="49">
        <v>46</v>
      </c>
      <c r="F18" s="50">
        <v>2</v>
      </c>
      <c r="H18" s="60"/>
      <c r="I18" s="102" t="s">
        <v>304</v>
      </c>
      <c r="J18" s="23" t="s">
        <v>305</v>
      </c>
      <c r="K18" s="24" t="s">
        <v>306</v>
      </c>
      <c r="L18" s="92">
        <v>27</v>
      </c>
      <c r="M18" s="133">
        <v>1</v>
      </c>
    </row>
    <row r="19" spans="1:13" ht="14.1" customHeight="1">
      <c r="A19" s="26"/>
      <c r="B19" s="27" t="s">
        <v>153</v>
      </c>
      <c r="C19" s="28" t="s">
        <v>154</v>
      </c>
      <c r="D19" s="28" t="s">
        <v>155</v>
      </c>
      <c r="E19" s="49">
        <v>43</v>
      </c>
      <c r="F19" s="50">
        <v>2</v>
      </c>
      <c r="H19" s="60"/>
      <c r="I19" s="103" t="s">
        <v>307</v>
      </c>
      <c r="J19" s="28" t="s">
        <v>308</v>
      </c>
      <c r="K19" s="28" t="s">
        <v>309</v>
      </c>
      <c r="L19" s="92">
        <v>29</v>
      </c>
      <c r="M19" s="133">
        <v>1</v>
      </c>
    </row>
    <row r="20" spans="1:13" ht="14.1" customHeight="1">
      <c r="A20" s="30"/>
      <c r="B20" s="27" t="s">
        <v>156</v>
      </c>
      <c r="C20" s="31" t="s">
        <v>157</v>
      </c>
      <c r="D20" s="31" t="s">
        <v>158</v>
      </c>
      <c r="E20" s="25">
        <v>55</v>
      </c>
      <c r="F20" s="50">
        <v>2</v>
      </c>
      <c r="H20" s="124" t="s">
        <v>310</v>
      </c>
      <c r="I20" s="125"/>
      <c r="J20" s="125"/>
      <c r="K20" s="125"/>
      <c r="L20" s="37">
        <f>SUM(L12:L19)</f>
        <v>360</v>
      </c>
      <c r="M20" s="134">
        <f>SUM(M12:M19)</f>
        <v>14</v>
      </c>
    </row>
    <row r="21" spans="1:13" ht="14.1" customHeight="1">
      <c r="A21" s="26"/>
      <c r="B21" s="27" t="s">
        <v>68</v>
      </c>
      <c r="C21" s="63" t="s">
        <v>160</v>
      </c>
      <c r="D21" s="24" t="s">
        <v>161</v>
      </c>
      <c r="E21" s="25">
        <v>41</v>
      </c>
      <c r="F21" s="50">
        <v>2</v>
      </c>
      <c r="H21" s="90"/>
      <c r="I21" s="40" t="s">
        <v>311</v>
      </c>
      <c r="J21" s="77" t="s">
        <v>312</v>
      </c>
      <c r="K21" s="77" t="s">
        <v>313</v>
      </c>
      <c r="L21" s="85">
        <v>22</v>
      </c>
      <c r="M21" s="133">
        <v>1</v>
      </c>
    </row>
    <row r="22" spans="1:13" ht="14.1" customHeight="1">
      <c r="A22" s="60"/>
      <c r="B22" s="27" t="s">
        <v>162</v>
      </c>
      <c r="C22" s="31" t="s">
        <v>163</v>
      </c>
      <c r="D22" s="31" t="s">
        <v>164</v>
      </c>
      <c r="E22" s="25">
        <v>35</v>
      </c>
      <c r="F22" s="50">
        <v>1</v>
      </c>
      <c r="H22" s="71" t="s">
        <v>314</v>
      </c>
      <c r="I22" s="104" t="s">
        <v>315</v>
      </c>
      <c r="J22" s="105" t="s">
        <v>316</v>
      </c>
      <c r="K22" s="48" t="s">
        <v>317</v>
      </c>
      <c r="L22" s="87">
        <v>60</v>
      </c>
      <c r="M22" s="133">
        <v>2</v>
      </c>
    </row>
    <row r="23" spans="1:13" ht="14.1" customHeight="1">
      <c r="A23" s="60"/>
      <c r="B23" s="27" t="s">
        <v>165</v>
      </c>
      <c r="C23" s="34" t="s">
        <v>166</v>
      </c>
      <c r="D23" s="24" t="s">
        <v>167</v>
      </c>
      <c r="E23" s="25">
        <v>38</v>
      </c>
      <c r="F23" s="50">
        <v>2</v>
      </c>
      <c r="H23" s="71"/>
      <c r="I23" s="119" t="s">
        <v>318</v>
      </c>
      <c r="J23" s="72" t="s">
        <v>319</v>
      </c>
      <c r="K23" s="106" t="s">
        <v>320</v>
      </c>
      <c r="L23" s="87">
        <v>24</v>
      </c>
      <c r="M23" s="133">
        <v>1</v>
      </c>
    </row>
    <row r="24" spans="1:13" ht="14.1" customHeight="1">
      <c r="A24" s="64"/>
      <c r="B24" s="27" t="s">
        <v>168</v>
      </c>
      <c r="C24" s="23" t="s">
        <v>169</v>
      </c>
      <c r="D24" s="24" t="s">
        <v>170</v>
      </c>
      <c r="E24" s="65">
        <v>32</v>
      </c>
      <c r="F24" s="50">
        <v>1</v>
      </c>
      <c r="H24" s="73"/>
      <c r="I24" s="107" t="s">
        <v>321</v>
      </c>
      <c r="J24" s="69" t="s">
        <v>322</v>
      </c>
      <c r="K24" s="77" t="s">
        <v>323</v>
      </c>
      <c r="L24" s="87">
        <v>30</v>
      </c>
      <c r="M24" s="133">
        <v>1</v>
      </c>
    </row>
    <row r="25" spans="1:13" ht="14.1" customHeight="1">
      <c r="A25" s="60"/>
      <c r="B25" s="33" t="s">
        <v>171</v>
      </c>
      <c r="C25" s="34" t="s">
        <v>172</v>
      </c>
      <c r="D25" s="24" t="s">
        <v>173</v>
      </c>
      <c r="E25" s="57">
        <v>26</v>
      </c>
      <c r="F25" s="66">
        <v>1</v>
      </c>
      <c r="H25" s="73"/>
      <c r="I25" s="108" t="s">
        <v>324</v>
      </c>
      <c r="J25" s="69" t="s">
        <v>277</v>
      </c>
      <c r="K25" s="77" t="s">
        <v>325</v>
      </c>
      <c r="L25" s="92">
        <v>21</v>
      </c>
      <c r="M25" s="133">
        <v>1</v>
      </c>
    </row>
    <row r="26" spans="1:13" ht="14.1" customHeight="1">
      <c r="A26" s="67"/>
      <c r="B26" s="27" t="s">
        <v>174</v>
      </c>
      <c r="C26" s="34" t="s">
        <v>175</v>
      </c>
      <c r="D26" s="24" t="s">
        <v>176</v>
      </c>
      <c r="E26" s="57">
        <v>26</v>
      </c>
      <c r="F26" s="66">
        <v>1</v>
      </c>
      <c r="H26" s="109"/>
      <c r="I26" s="107" t="s">
        <v>326</v>
      </c>
      <c r="J26" s="69" t="s">
        <v>327</v>
      </c>
      <c r="K26" s="77" t="s">
        <v>328</v>
      </c>
      <c r="L26" s="92">
        <v>25</v>
      </c>
      <c r="M26" s="133">
        <v>1</v>
      </c>
    </row>
    <row r="27" spans="1:13" ht="14.1" customHeight="1">
      <c r="A27" s="124" t="s">
        <v>177</v>
      </c>
      <c r="B27" s="125"/>
      <c r="C27" s="125"/>
      <c r="D27" s="125"/>
      <c r="E27" s="37">
        <f t="shared" ref="E27" si="1">SUM(E17:E26)</f>
        <v>361</v>
      </c>
      <c r="F27" s="59">
        <f>SUM(F17:F26)</f>
        <v>15</v>
      </c>
      <c r="H27" s="124" t="s">
        <v>329</v>
      </c>
      <c r="I27" s="125"/>
      <c r="J27" s="125"/>
      <c r="K27" s="125"/>
      <c r="L27" s="37">
        <f>SUM(L21:L26)</f>
        <v>182</v>
      </c>
      <c r="M27" s="134">
        <f>SUM(M21:M26)</f>
        <v>7</v>
      </c>
    </row>
    <row r="28" spans="1:13" ht="14.1" customHeight="1">
      <c r="A28" s="68"/>
      <c r="B28" s="40" t="s">
        <v>53</v>
      </c>
      <c r="C28" s="69" t="s">
        <v>178</v>
      </c>
      <c r="D28" s="69" t="s">
        <v>179</v>
      </c>
      <c r="E28" s="70">
        <v>64</v>
      </c>
      <c r="F28" s="44">
        <v>3</v>
      </c>
      <c r="H28" s="60"/>
      <c r="I28" s="101" t="s">
        <v>330</v>
      </c>
      <c r="J28" s="82" t="s">
        <v>188</v>
      </c>
      <c r="K28" s="82" t="s">
        <v>331</v>
      </c>
      <c r="L28" s="85">
        <v>12</v>
      </c>
      <c r="M28" s="133">
        <v>1</v>
      </c>
    </row>
    <row r="29" spans="1:13" ht="14.1" customHeight="1">
      <c r="A29" s="71" t="s">
        <v>180</v>
      </c>
      <c r="B29" s="46" t="s">
        <v>181</v>
      </c>
      <c r="C29" s="72" t="s">
        <v>182</v>
      </c>
      <c r="D29" s="72" t="s">
        <v>183</v>
      </c>
      <c r="E29" s="49">
        <v>73</v>
      </c>
      <c r="F29" s="51">
        <v>3</v>
      </c>
      <c r="H29" s="26" t="s">
        <v>332</v>
      </c>
      <c r="I29" s="95" t="s">
        <v>333</v>
      </c>
      <c r="J29" s="110" t="s">
        <v>334</v>
      </c>
      <c r="K29" s="110" t="s">
        <v>335</v>
      </c>
      <c r="L29" s="87">
        <v>14</v>
      </c>
      <c r="M29" s="133">
        <v>1</v>
      </c>
    </row>
    <row r="30" spans="1:13" ht="14.1" customHeight="1">
      <c r="A30" s="71"/>
      <c r="B30" s="53" t="s">
        <v>184</v>
      </c>
      <c r="C30" s="69" t="s">
        <v>185</v>
      </c>
      <c r="D30" s="69" t="s">
        <v>186</v>
      </c>
      <c r="E30" s="49">
        <v>50</v>
      </c>
      <c r="F30" s="51">
        <v>2</v>
      </c>
      <c r="H30" s="26"/>
      <c r="I30" s="95" t="s">
        <v>336</v>
      </c>
      <c r="J30" s="28" t="s">
        <v>337</v>
      </c>
      <c r="K30" s="28" t="s">
        <v>338</v>
      </c>
      <c r="L30" s="87">
        <v>88</v>
      </c>
      <c r="M30" s="133">
        <v>4</v>
      </c>
    </row>
    <row r="31" spans="1:13" ht="14.1" customHeight="1">
      <c r="A31" s="73"/>
      <c r="B31" s="53" t="s">
        <v>187</v>
      </c>
      <c r="C31" s="74" t="s">
        <v>188</v>
      </c>
      <c r="D31" s="48" t="s">
        <v>189</v>
      </c>
      <c r="E31" s="25">
        <v>4</v>
      </c>
      <c r="F31" s="75">
        <v>1</v>
      </c>
      <c r="H31" s="30"/>
      <c r="I31" s="95" t="s">
        <v>339</v>
      </c>
      <c r="J31" s="82" t="s">
        <v>340</v>
      </c>
      <c r="K31" s="82" t="s">
        <v>341</v>
      </c>
      <c r="L31" s="87">
        <v>10</v>
      </c>
      <c r="M31" s="133">
        <v>1</v>
      </c>
    </row>
    <row r="32" spans="1:13" ht="14.1" customHeight="1">
      <c r="A32" s="76"/>
      <c r="B32" s="56" t="s">
        <v>190</v>
      </c>
      <c r="C32" s="77" t="s">
        <v>191</v>
      </c>
      <c r="D32" s="77" t="s">
        <v>192</v>
      </c>
      <c r="E32" s="25">
        <v>24</v>
      </c>
      <c r="F32" s="51">
        <v>1</v>
      </c>
      <c r="H32" s="26"/>
      <c r="I32" s="111" t="s">
        <v>342</v>
      </c>
      <c r="J32" s="34" t="s">
        <v>219</v>
      </c>
      <c r="K32" s="34" t="s">
        <v>343</v>
      </c>
      <c r="L32" s="92">
        <v>28</v>
      </c>
      <c r="M32" s="133">
        <v>1</v>
      </c>
    </row>
    <row r="33" spans="1:13" ht="14.1" customHeight="1">
      <c r="A33" s="124" t="s">
        <v>193</v>
      </c>
      <c r="B33" s="125"/>
      <c r="C33" s="125"/>
      <c r="D33" s="125"/>
      <c r="E33" s="37">
        <f t="shared" ref="E33" si="2">SUM(E28:E32)</f>
        <v>215</v>
      </c>
      <c r="F33" s="59">
        <f>SUM(F28:F32)</f>
        <v>10</v>
      </c>
      <c r="H33" s="112"/>
      <c r="I33" s="113" t="s">
        <v>344</v>
      </c>
      <c r="J33" s="34" t="s">
        <v>345</v>
      </c>
      <c r="K33" s="34" t="s">
        <v>346</v>
      </c>
      <c r="L33" s="92">
        <v>37</v>
      </c>
      <c r="M33" s="133">
        <v>1</v>
      </c>
    </row>
    <row r="34" spans="1:13" ht="14.1" customHeight="1">
      <c r="A34" s="78"/>
      <c r="B34" s="22" t="s">
        <v>34</v>
      </c>
      <c r="C34" s="28" t="s">
        <v>194</v>
      </c>
      <c r="D34" s="28" t="s">
        <v>195</v>
      </c>
      <c r="E34" s="70">
        <v>25</v>
      </c>
      <c r="F34" s="79">
        <v>1</v>
      </c>
      <c r="H34" s="124" t="s">
        <v>347</v>
      </c>
      <c r="I34" s="125"/>
      <c r="J34" s="125"/>
      <c r="K34" s="125"/>
      <c r="L34" s="37">
        <f>SUM(L28:L33)</f>
        <v>189</v>
      </c>
      <c r="M34" s="134">
        <f>SUM(M28:M33)</f>
        <v>9</v>
      </c>
    </row>
    <row r="35" spans="1:13" ht="14.1" customHeight="1">
      <c r="A35" s="26" t="s">
        <v>196</v>
      </c>
      <c r="B35" s="27" t="s">
        <v>197</v>
      </c>
      <c r="C35" s="80" t="s">
        <v>198</v>
      </c>
      <c r="D35" s="80" t="s">
        <v>199</v>
      </c>
      <c r="E35" s="25">
        <v>21</v>
      </c>
      <c r="F35" s="79">
        <v>1</v>
      </c>
      <c r="H35" s="90"/>
      <c r="I35" s="97" t="s">
        <v>348</v>
      </c>
      <c r="J35" s="72" t="s">
        <v>349</v>
      </c>
      <c r="K35" s="72" t="s">
        <v>350</v>
      </c>
      <c r="L35" s="85">
        <v>68</v>
      </c>
      <c r="M35" s="133">
        <v>3</v>
      </c>
    </row>
    <row r="36" spans="1:13" ht="14.1" customHeight="1">
      <c r="A36" s="26"/>
      <c r="B36" s="27" t="s">
        <v>200</v>
      </c>
      <c r="C36" s="34" t="s">
        <v>201</v>
      </c>
      <c r="D36" s="82" t="s">
        <v>202</v>
      </c>
      <c r="E36" s="25">
        <v>32</v>
      </c>
      <c r="F36" s="79">
        <v>1</v>
      </c>
      <c r="H36" s="71" t="s">
        <v>351</v>
      </c>
      <c r="I36" s="53" t="s">
        <v>352</v>
      </c>
      <c r="J36" s="74" t="s">
        <v>353</v>
      </c>
      <c r="K36" s="74" t="s">
        <v>354</v>
      </c>
      <c r="L36" s="85">
        <v>35</v>
      </c>
      <c r="M36" s="133">
        <v>1</v>
      </c>
    </row>
    <row r="37" spans="1:13" ht="14.1" customHeight="1">
      <c r="A37" s="26"/>
      <c r="B37" s="27" t="s">
        <v>203</v>
      </c>
      <c r="C37" s="83" t="s">
        <v>204</v>
      </c>
      <c r="D37" s="63" t="s">
        <v>205</v>
      </c>
      <c r="E37" s="25">
        <v>10</v>
      </c>
      <c r="F37" s="79">
        <v>1</v>
      </c>
      <c r="H37" s="71"/>
      <c r="I37" s="53" t="s">
        <v>355</v>
      </c>
      <c r="J37" s="69" t="s">
        <v>356</v>
      </c>
      <c r="K37" s="69" t="s">
        <v>357</v>
      </c>
      <c r="L37" s="85">
        <v>46</v>
      </c>
      <c r="M37" s="133">
        <v>2</v>
      </c>
    </row>
    <row r="38" spans="1:13" ht="14.1" customHeight="1">
      <c r="A38" s="26"/>
      <c r="B38" s="27" t="s">
        <v>206</v>
      </c>
      <c r="C38" s="83" t="s">
        <v>207</v>
      </c>
      <c r="D38" s="63" t="s">
        <v>208</v>
      </c>
      <c r="E38" s="25">
        <v>20</v>
      </c>
      <c r="F38" s="79">
        <v>1</v>
      </c>
      <c r="H38" s="73"/>
      <c r="I38" s="53" t="s">
        <v>358</v>
      </c>
      <c r="J38" s="69" t="s">
        <v>359</v>
      </c>
      <c r="K38" s="69" t="s">
        <v>360</v>
      </c>
      <c r="L38" s="85">
        <v>63</v>
      </c>
      <c r="M38" s="133">
        <v>3</v>
      </c>
    </row>
    <row r="39" spans="1:13" ht="14.1" customHeight="1">
      <c r="A39" s="78"/>
      <c r="B39" s="33" t="s">
        <v>209</v>
      </c>
      <c r="C39" s="83" t="s">
        <v>210</v>
      </c>
      <c r="D39" s="63" t="s">
        <v>211</v>
      </c>
      <c r="E39" s="25">
        <v>30</v>
      </c>
      <c r="F39" s="79">
        <v>1</v>
      </c>
      <c r="H39" s="71"/>
      <c r="I39" s="91" t="s">
        <v>361</v>
      </c>
      <c r="J39" s="88" t="s">
        <v>362</v>
      </c>
      <c r="K39" s="88" t="s">
        <v>363</v>
      </c>
      <c r="L39" s="85">
        <v>50</v>
      </c>
      <c r="M39" s="133">
        <v>2</v>
      </c>
    </row>
    <row r="40" spans="1:13" ht="14.1" customHeight="1">
      <c r="A40" s="60"/>
      <c r="B40" s="33" t="s">
        <v>212</v>
      </c>
      <c r="C40" s="34" t="s">
        <v>213</v>
      </c>
      <c r="D40" s="24" t="s">
        <v>214</v>
      </c>
      <c r="E40" s="35">
        <v>16</v>
      </c>
      <c r="F40" s="79">
        <v>1</v>
      </c>
      <c r="H40" s="90"/>
      <c r="I40" s="91" t="s">
        <v>364</v>
      </c>
      <c r="J40" s="47" t="s">
        <v>365</v>
      </c>
      <c r="K40" s="48" t="s">
        <v>366</v>
      </c>
      <c r="L40" s="85">
        <v>32</v>
      </c>
      <c r="M40" s="133">
        <v>1</v>
      </c>
    </row>
    <row r="41" spans="1:13" ht="14.1" customHeight="1">
      <c r="A41" s="124" t="s">
        <v>215</v>
      </c>
      <c r="B41" s="125"/>
      <c r="C41" s="125"/>
      <c r="D41" s="125"/>
      <c r="E41" s="37">
        <f t="shared" ref="E41" si="3">SUM(E34:E40)</f>
        <v>154</v>
      </c>
      <c r="F41" s="59">
        <f>SUM(F34:F40)</f>
        <v>7</v>
      </c>
      <c r="H41" s="90"/>
      <c r="I41" s="91" t="s">
        <v>367</v>
      </c>
      <c r="J41" s="74" t="s">
        <v>368</v>
      </c>
      <c r="K41" s="74" t="s">
        <v>369</v>
      </c>
      <c r="L41" s="114">
        <v>101</v>
      </c>
      <c r="M41" s="133">
        <v>4</v>
      </c>
    </row>
    <row r="42" spans="1:13" ht="14.1" customHeight="1">
      <c r="A42" s="68"/>
      <c r="B42" s="40" t="s">
        <v>216</v>
      </c>
      <c r="C42" s="47" t="s">
        <v>217</v>
      </c>
      <c r="D42" s="48" t="s">
        <v>218</v>
      </c>
      <c r="E42" s="85">
        <v>36</v>
      </c>
      <c r="F42" s="79">
        <v>1</v>
      </c>
      <c r="H42" s="124" t="s">
        <v>370</v>
      </c>
      <c r="I42" s="125"/>
      <c r="J42" s="125"/>
      <c r="K42" s="125"/>
      <c r="L42" s="37">
        <f>SUM(L35:L41)</f>
        <v>395</v>
      </c>
      <c r="M42" s="134">
        <f>SUM(M35:M41)</f>
        <v>16</v>
      </c>
    </row>
    <row r="43" spans="1:13" ht="14.1" customHeight="1">
      <c r="A43" s="71" t="s">
        <v>220</v>
      </c>
      <c r="B43" s="86" t="s">
        <v>56</v>
      </c>
      <c r="C43" s="69" t="s">
        <v>221</v>
      </c>
      <c r="D43" s="77" t="s">
        <v>222</v>
      </c>
      <c r="E43" s="87">
        <v>32</v>
      </c>
      <c r="F43" s="81">
        <v>1</v>
      </c>
      <c r="H43" s="60"/>
      <c r="I43" s="22" t="s">
        <v>371</v>
      </c>
      <c r="J43" s="28" t="s">
        <v>372</v>
      </c>
      <c r="K43" s="28" t="s">
        <v>373</v>
      </c>
      <c r="L43" s="42">
        <v>18</v>
      </c>
      <c r="M43" s="133">
        <v>1</v>
      </c>
    </row>
    <row r="44" spans="1:13" ht="14.1" customHeight="1">
      <c r="A44" s="73"/>
      <c r="B44" s="86" t="s">
        <v>223</v>
      </c>
      <c r="C44" s="69" t="s">
        <v>224</v>
      </c>
      <c r="D44" s="69" t="s">
        <v>225</v>
      </c>
      <c r="E44" s="87">
        <v>46</v>
      </c>
      <c r="F44" s="81">
        <v>2</v>
      </c>
      <c r="H44" s="26" t="s">
        <v>374</v>
      </c>
      <c r="I44" s="95" t="s">
        <v>375</v>
      </c>
      <c r="J44" s="31" t="s">
        <v>376</v>
      </c>
      <c r="K44" s="31" t="s">
        <v>377</v>
      </c>
      <c r="L44" s="25">
        <v>34</v>
      </c>
      <c r="M44" s="133">
        <v>1</v>
      </c>
    </row>
    <row r="45" spans="1:13" ht="14.1" customHeight="1">
      <c r="A45" s="73"/>
      <c r="B45" s="53" t="s">
        <v>226</v>
      </c>
      <c r="C45" s="77" t="s">
        <v>227</v>
      </c>
      <c r="D45" s="77" t="s">
        <v>228</v>
      </c>
      <c r="E45" s="87">
        <v>45</v>
      </c>
      <c r="F45" s="81">
        <v>2</v>
      </c>
      <c r="H45" s="26"/>
      <c r="I45" s="27" t="s">
        <v>378</v>
      </c>
      <c r="J45" s="28" t="s">
        <v>379</v>
      </c>
      <c r="K45" s="28" t="s">
        <v>380</v>
      </c>
      <c r="L45" s="25">
        <v>34</v>
      </c>
      <c r="M45" s="133">
        <v>1</v>
      </c>
    </row>
    <row r="46" spans="1:13" ht="14.1" customHeight="1">
      <c r="A46" s="71"/>
      <c r="B46" s="53" t="s">
        <v>229</v>
      </c>
      <c r="C46" s="88" t="s">
        <v>230</v>
      </c>
      <c r="D46" s="89" t="s">
        <v>231</v>
      </c>
      <c r="E46" s="87">
        <v>29</v>
      </c>
      <c r="F46" s="81">
        <v>1</v>
      </c>
      <c r="H46" s="30"/>
      <c r="I46" s="27" t="s">
        <v>381</v>
      </c>
      <c r="J46" s="83"/>
      <c r="K46" s="115" t="s">
        <v>382</v>
      </c>
      <c r="L46" s="49">
        <v>11</v>
      </c>
      <c r="M46" s="133">
        <v>1</v>
      </c>
    </row>
    <row r="47" spans="1:13" ht="14.1" customHeight="1">
      <c r="A47" s="90"/>
      <c r="B47" s="53" t="s">
        <v>232</v>
      </c>
      <c r="C47" s="69" t="s">
        <v>233</v>
      </c>
      <c r="D47" s="69" t="s">
        <v>234</v>
      </c>
      <c r="E47" s="87">
        <v>34</v>
      </c>
      <c r="F47" s="81">
        <v>1</v>
      </c>
      <c r="H47" s="26"/>
      <c r="I47" s="27" t="s">
        <v>383</v>
      </c>
      <c r="J47" s="23" t="s">
        <v>384</v>
      </c>
      <c r="K47" s="24" t="s">
        <v>385</v>
      </c>
      <c r="L47" s="57">
        <v>27</v>
      </c>
      <c r="M47" s="133">
        <v>1</v>
      </c>
    </row>
    <row r="48" spans="1:13" ht="14.1" customHeight="1">
      <c r="A48" s="90"/>
      <c r="B48" s="91" t="s">
        <v>235</v>
      </c>
      <c r="C48" s="77" t="s">
        <v>236</v>
      </c>
      <c r="D48" s="77" t="s">
        <v>237</v>
      </c>
      <c r="E48" s="92">
        <v>45</v>
      </c>
      <c r="F48" s="84">
        <v>2</v>
      </c>
      <c r="H48" s="60"/>
      <c r="I48" s="33" t="s">
        <v>386</v>
      </c>
      <c r="J48" s="83" t="s">
        <v>387</v>
      </c>
      <c r="K48" s="115" t="s">
        <v>388</v>
      </c>
      <c r="L48" s="35">
        <v>15</v>
      </c>
      <c r="M48" s="133">
        <v>1</v>
      </c>
    </row>
    <row r="49" spans="1:13" ht="14.1" customHeight="1">
      <c r="A49" s="124" t="s">
        <v>238</v>
      </c>
      <c r="B49" s="125"/>
      <c r="C49" s="125"/>
      <c r="D49" s="125"/>
      <c r="E49" s="37">
        <f>SUM(E42:E48)</f>
        <v>267</v>
      </c>
      <c r="F49" s="59">
        <f>SUM(F42:F48)</f>
        <v>10</v>
      </c>
      <c r="H49" s="124" t="s">
        <v>389</v>
      </c>
      <c r="I49" s="125"/>
      <c r="J49" s="125"/>
      <c r="K49" s="125"/>
      <c r="L49" s="37">
        <f t="shared" ref="L49" si="4">SUM(L43:L48)</f>
        <v>139</v>
      </c>
      <c r="M49" s="134">
        <f>SUM(M43:M48)</f>
        <v>6</v>
      </c>
    </row>
    <row r="50" spans="1:13" ht="14.1" customHeight="1">
      <c r="A50" s="60"/>
      <c r="B50" s="22" t="s">
        <v>87</v>
      </c>
      <c r="C50" s="93" t="s">
        <v>239</v>
      </c>
      <c r="D50" s="93" t="s">
        <v>240</v>
      </c>
      <c r="E50" s="85">
        <v>12</v>
      </c>
      <c r="F50" s="44">
        <v>1</v>
      </c>
      <c r="H50" s="71" t="s">
        <v>390</v>
      </c>
      <c r="I50" s="97" t="s">
        <v>391</v>
      </c>
      <c r="J50" s="69" t="s">
        <v>251</v>
      </c>
      <c r="K50" s="69" t="s">
        <v>392</v>
      </c>
      <c r="L50" s="87">
        <v>40</v>
      </c>
      <c r="M50" s="133">
        <v>2</v>
      </c>
    </row>
    <row r="51" spans="1:13" ht="14.1" customHeight="1">
      <c r="A51" s="26" t="s">
        <v>241</v>
      </c>
      <c r="B51" s="94" t="s">
        <v>75</v>
      </c>
      <c r="C51" s="31" t="s">
        <v>242</v>
      </c>
      <c r="D51" s="31" t="s">
        <v>243</v>
      </c>
      <c r="E51" s="87">
        <v>33</v>
      </c>
      <c r="F51" s="51">
        <v>1</v>
      </c>
      <c r="H51" s="71"/>
      <c r="I51" s="53" t="s">
        <v>393</v>
      </c>
      <c r="J51" s="74" t="s">
        <v>394</v>
      </c>
      <c r="K51" s="74" t="s">
        <v>395</v>
      </c>
      <c r="L51" s="87">
        <v>37</v>
      </c>
      <c r="M51" s="133">
        <v>1</v>
      </c>
    </row>
    <row r="52" spans="1:13" ht="14.1" customHeight="1">
      <c r="A52" s="26"/>
      <c r="B52" s="95" t="s">
        <v>244</v>
      </c>
      <c r="C52" s="31" t="s">
        <v>245</v>
      </c>
      <c r="D52" s="31" t="s">
        <v>246</v>
      </c>
      <c r="E52" s="87">
        <v>22</v>
      </c>
      <c r="F52" s="51">
        <v>1</v>
      </c>
      <c r="H52" s="73"/>
      <c r="I52" s="53" t="s">
        <v>396</v>
      </c>
      <c r="J52" s="105" t="s">
        <v>397</v>
      </c>
      <c r="K52" s="48" t="s">
        <v>398</v>
      </c>
      <c r="L52" s="87">
        <v>15</v>
      </c>
      <c r="M52" s="133">
        <v>1</v>
      </c>
    </row>
    <row r="53" spans="1:13" ht="14.1" customHeight="1">
      <c r="A53" s="30"/>
      <c r="B53" s="27" t="s">
        <v>247</v>
      </c>
      <c r="C53" s="80" t="s">
        <v>248</v>
      </c>
      <c r="D53" s="93" t="s">
        <v>249</v>
      </c>
      <c r="E53" s="87">
        <v>30</v>
      </c>
      <c r="F53" s="51">
        <v>1</v>
      </c>
      <c r="H53" s="71"/>
      <c r="I53" s="56" t="s">
        <v>399</v>
      </c>
      <c r="J53" s="116" t="s">
        <v>400</v>
      </c>
      <c r="K53" s="48" t="s">
        <v>401</v>
      </c>
      <c r="L53" s="87">
        <v>58</v>
      </c>
      <c r="M53" s="133">
        <v>2</v>
      </c>
    </row>
    <row r="54" spans="1:13" ht="14.1" customHeight="1">
      <c r="A54" s="26"/>
      <c r="B54" s="95" t="s">
        <v>250</v>
      </c>
      <c r="C54" s="80" t="s">
        <v>251</v>
      </c>
      <c r="D54" s="80" t="s">
        <v>252</v>
      </c>
      <c r="E54" s="87">
        <v>26</v>
      </c>
      <c r="F54" s="51">
        <v>1</v>
      </c>
      <c r="H54" s="124" t="s">
        <v>402</v>
      </c>
      <c r="I54" s="125"/>
      <c r="J54" s="125"/>
      <c r="K54" s="125"/>
      <c r="L54" s="37">
        <f t="shared" ref="L54" si="5">SUM(L50:L53)</f>
        <v>150</v>
      </c>
      <c r="M54" s="134">
        <f>SUM(M50:M53)</f>
        <v>6</v>
      </c>
    </row>
    <row r="55" spans="1:13" ht="14.1" customHeight="1">
      <c r="A55" s="60"/>
      <c r="B55" s="27" t="s">
        <v>253</v>
      </c>
      <c r="C55" s="23" t="s">
        <v>254</v>
      </c>
      <c r="D55" s="24" t="s">
        <v>255</v>
      </c>
      <c r="E55" s="87">
        <v>72</v>
      </c>
      <c r="F55" s="51">
        <v>3</v>
      </c>
    </row>
    <row r="56" spans="1:13" ht="14.1" customHeight="1">
      <c r="A56" s="96"/>
      <c r="B56" s="27" t="s">
        <v>256</v>
      </c>
      <c r="C56" s="23" t="s">
        <v>257</v>
      </c>
      <c r="D56" s="24" t="s">
        <v>258</v>
      </c>
      <c r="E56" s="87">
        <v>31</v>
      </c>
      <c r="F56" s="51">
        <v>1</v>
      </c>
    </row>
    <row r="57" spans="1:13" ht="14.1" customHeight="1">
      <c r="A57" s="124" t="s">
        <v>259</v>
      </c>
      <c r="B57" s="125"/>
      <c r="C57" s="125"/>
      <c r="D57" s="125"/>
      <c r="E57" s="37">
        <f>SUM(E50:E56)</f>
        <v>226</v>
      </c>
      <c r="F57" s="59">
        <f>SUM(F50:F56)</f>
        <v>9</v>
      </c>
    </row>
    <row r="58" spans="1:13" ht="14.1" customHeight="1"/>
    <row r="59" spans="1:13" ht="14.1" customHeight="1"/>
    <row r="60" spans="1:13" ht="14.1" customHeight="1"/>
    <row r="61" spans="1:13" ht="14.1" customHeight="1"/>
    <row r="62" spans="1:13" ht="14.1" customHeight="1"/>
    <row r="63" spans="1:13" ht="14.1" customHeight="1"/>
    <row r="64" spans="1:13" ht="14.1" customHeight="1"/>
    <row r="65" ht="14.1" customHeight="1"/>
    <row r="66" ht="14.1" customHeight="1"/>
    <row r="67" ht="14.1" customHeight="1"/>
    <row r="68" ht="14.1" customHeight="1"/>
    <row r="69" ht="14.1" customHeight="1"/>
    <row r="70" ht="14.1" customHeight="1"/>
    <row r="71" ht="14.1" customHeight="1"/>
    <row r="72" ht="14.1" customHeight="1"/>
    <row r="73" ht="14.1" customHeight="1"/>
    <row r="74" ht="14.1" customHeight="1"/>
    <row r="75" ht="14.1" customHeight="1"/>
    <row r="76" ht="14.1" customHeight="1"/>
    <row r="77" ht="14.1" customHeight="1"/>
    <row r="78" ht="14.1" customHeight="1"/>
    <row r="79" ht="14.1" customHeight="1"/>
    <row r="80" ht="14.1" customHeight="1"/>
    <row r="81" ht="14.1" customHeight="1"/>
    <row r="82" ht="14.1" customHeight="1"/>
    <row r="83" ht="14.1" customHeight="1"/>
  </sheetData>
  <mergeCells count="17">
    <mergeCell ref="A57:D57"/>
    <mergeCell ref="A10:D10"/>
    <mergeCell ref="A16:D16"/>
    <mergeCell ref="A27:D27"/>
    <mergeCell ref="A33:D33"/>
    <mergeCell ref="A41:D41"/>
    <mergeCell ref="A49:D49"/>
    <mergeCell ref="H49:K49"/>
    <mergeCell ref="H54:K54"/>
    <mergeCell ref="A1:L1"/>
    <mergeCell ref="J2:K2"/>
    <mergeCell ref="H11:K11"/>
    <mergeCell ref="H20:K20"/>
    <mergeCell ref="H27:K27"/>
    <mergeCell ref="H34:K34"/>
    <mergeCell ref="H42:K42"/>
    <mergeCell ref="C2:D2"/>
  </mergeCells>
  <phoneticPr fontId="5" type="noConversion"/>
  <pageMargins left="0.59055118110236227" right="0.23622047244094491" top="0.19685039370078741" bottom="0" header="0" footer="0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Sheet2!Print_Area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Seung Eun Jeong</dc:creator>
  <cp:lastModifiedBy>Windows 사용자</cp:lastModifiedBy>
  <cp:lastPrinted>2019-03-05T07:40:17Z</cp:lastPrinted>
  <dcterms:created xsi:type="dcterms:W3CDTF">2019-02-11T06:15:47Z</dcterms:created>
  <dcterms:modified xsi:type="dcterms:W3CDTF">2019-03-11T02:56:05Z</dcterms:modified>
</cp:coreProperties>
</file>