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28035" windowHeight="12120" activeTab="3"/>
  </bookViews>
  <sheets>
    <sheet name="회장단회의" sheetId="1" r:id="rId1"/>
    <sheet name="지구행사" sheetId="4" r:id="rId2"/>
    <sheet name="회원증강세미나" sheetId="6" r:id="rId3"/>
    <sheet name="지구표창(행사)" sheetId="7" r:id="rId4"/>
    <sheet name="Sheet3" sheetId="3" r:id="rId5"/>
  </sheets>
  <definedNames>
    <definedName name="_xlnm.Print_Area" localSheetId="3">'지구표창(행사)'!$A$1:$V$96</definedName>
    <definedName name="_xlnm.Print_Area" localSheetId="1">지구행사!$A$1:$M$122</definedName>
    <definedName name="_xlnm.Print_Area" localSheetId="2">회원증강세미나!$A$1:$Q$50</definedName>
    <definedName name="_xlnm.Print_Titles" localSheetId="3">'지구표창(행사)'!$1:$2</definedName>
    <definedName name="_xlnm.Print_Titles" localSheetId="1">지구행사!$1:$2</definedName>
    <definedName name="_xlnm.Print_Titles" localSheetId="2">회원증강세미나!$1:$2</definedName>
    <definedName name="_xlnm.Print_Titles" localSheetId="0">회장단회의!$1:$2</definedName>
  </definedNames>
  <calcPr calcId="144525"/>
</workbook>
</file>

<file path=xl/calcChain.xml><?xml version="1.0" encoding="utf-8"?>
<calcChain xmlns="http://schemas.openxmlformats.org/spreadsheetml/2006/main">
  <c r="V4" i="7" l="1"/>
  <c r="N4" i="7"/>
  <c r="J4" i="7"/>
  <c r="J6" i="7" l="1"/>
  <c r="J96" i="7"/>
  <c r="J67" i="7"/>
  <c r="J37" i="7"/>
  <c r="J15" i="7"/>
  <c r="J60" i="7"/>
  <c r="J45" i="7"/>
  <c r="J26" i="7"/>
  <c r="J11" i="7"/>
  <c r="J95" i="7"/>
  <c r="J91" i="7"/>
  <c r="J90" i="7"/>
  <c r="J89" i="7"/>
  <c r="J88" i="7"/>
  <c r="J82" i="7"/>
  <c r="J78" i="7"/>
  <c r="J76" i="7"/>
  <c r="J75" i="7"/>
  <c r="J72" i="7"/>
  <c r="J70" i="7"/>
  <c r="J69" i="7"/>
  <c r="J66" i="7"/>
  <c r="J64" i="7"/>
  <c r="J61" i="7"/>
  <c r="J57" i="7"/>
  <c r="J55" i="7"/>
  <c r="J54" i="7"/>
  <c r="J53" i="7"/>
  <c r="J43" i="7"/>
  <c r="J41" i="7"/>
  <c r="J35" i="7"/>
  <c r="J32" i="7"/>
  <c r="J28" i="7"/>
  <c r="J27" i="7"/>
  <c r="J20" i="7"/>
  <c r="J18" i="7"/>
  <c r="J17" i="7"/>
  <c r="J12" i="7"/>
  <c r="J9" i="7"/>
  <c r="J8" i="7"/>
  <c r="J7" i="7"/>
  <c r="J5" i="7"/>
  <c r="U58" i="7" l="1"/>
  <c r="Q58" i="7"/>
  <c r="N58" i="7"/>
  <c r="J58" i="7"/>
  <c r="V58" i="7" s="1"/>
  <c r="V51" i="7" l="1"/>
  <c r="U96" i="7"/>
  <c r="U94" i="7"/>
  <c r="U93" i="7"/>
  <c r="U92" i="7"/>
  <c r="U87" i="7"/>
  <c r="U85" i="7"/>
  <c r="U84" i="7"/>
  <c r="U83" i="7"/>
  <c r="U82" i="7"/>
  <c r="U81" i="7"/>
  <c r="U80" i="7"/>
  <c r="U79" i="7"/>
  <c r="U77" i="7"/>
  <c r="U76" i="7"/>
  <c r="U74" i="7"/>
  <c r="U73" i="7"/>
  <c r="U72" i="7"/>
  <c r="U70" i="7"/>
  <c r="U68" i="7"/>
  <c r="U65" i="7"/>
  <c r="U63" i="7"/>
  <c r="U62" i="7"/>
  <c r="U59" i="7"/>
  <c r="U56" i="7"/>
  <c r="U52" i="7"/>
  <c r="U47" i="7"/>
  <c r="U46" i="7"/>
  <c r="U40" i="7"/>
  <c r="U38" i="7"/>
  <c r="U36" i="7"/>
  <c r="U35" i="7"/>
  <c r="U34" i="7"/>
  <c r="U29" i="7"/>
  <c r="U21" i="7"/>
  <c r="U19" i="7"/>
  <c r="U14" i="7"/>
  <c r="U13" i="7"/>
  <c r="U95" i="7"/>
  <c r="U91" i="7"/>
  <c r="U86" i="7"/>
  <c r="U78" i="7"/>
  <c r="U75" i="7"/>
  <c r="U69" i="7"/>
  <c r="U67" i="7"/>
  <c r="U66" i="7"/>
  <c r="U64" i="7"/>
  <c r="U61" i="7"/>
  <c r="U60" i="7"/>
  <c r="U57" i="7"/>
  <c r="U55" i="7"/>
  <c r="U54" i="7"/>
  <c r="U53" i="7"/>
  <c r="U7" i="7"/>
  <c r="N50" i="7"/>
  <c r="J50" i="7"/>
  <c r="V50" i="7" s="1"/>
  <c r="Q92" i="7"/>
  <c r="Q91" i="7"/>
  <c r="Q90" i="7"/>
  <c r="Q89" i="7"/>
  <c r="Q87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8" i="7"/>
  <c r="Q67" i="7"/>
  <c r="Q66" i="7"/>
  <c r="Q64" i="7"/>
  <c r="V64" i="7" s="1"/>
  <c r="Q63" i="7"/>
  <c r="Q62" i="7"/>
  <c r="Q61" i="7"/>
  <c r="Q59" i="7"/>
  <c r="Q57" i="7"/>
  <c r="Q56" i="7"/>
  <c r="Q54" i="7"/>
  <c r="Q53" i="7"/>
  <c r="Q52" i="7"/>
  <c r="Q49" i="7"/>
  <c r="Q48" i="7"/>
  <c r="Q47" i="7"/>
  <c r="Q46" i="7"/>
  <c r="Q45" i="7"/>
  <c r="Q44" i="7"/>
  <c r="Q43" i="7"/>
  <c r="Q42" i="7"/>
  <c r="Q41" i="7"/>
  <c r="Q38" i="7"/>
  <c r="Q37" i="7"/>
  <c r="Q36" i="7"/>
  <c r="Q35" i="7"/>
  <c r="Q34" i="7"/>
  <c r="Q32" i="7"/>
  <c r="Q30" i="7"/>
  <c r="Q29" i="7"/>
  <c r="Q28" i="7"/>
  <c r="Q23" i="7"/>
  <c r="Q21" i="7"/>
  <c r="Q20" i="7"/>
  <c r="Q19" i="7"/>
  <c r="Q16" i="7"/>
  <c r="Q15" i="7"/>
  <c r="Q14" i="7"/>
  <c r="Q13" i="7"/>
  <c r="Q11" i="7"/>
  <c r="Q10" i="7"/>
  <c r="Q8" i="7"/>
  <c r="Q7" i="7"/>
  <c r="Q6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7" i="7"/>
  <c r="N56" i="7"/>
  <c r="N55" i="7"/>
  <c r="N54" i="7"/>
  <c r="N53" i="7"/>
  <c r="N52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N5" i="7"/>
  <c r="V95" i="7"/>
  <c r="J94" i="7"/>
  <c r="V94" i="7" s="1"/>
  <c r="J93" i="7"/>
  <c r="V93" i="7" s="1"/>
  <c r="V91" i="7"/>
  <c r="V90" i="7"/>
  <c r="V89" i="7"/>
  <c r="V88" i="7"/>
  <c r="J87" i="7"/>
  <c r="V87" i="7" s="1"/>
  <c r="J85" i="7"/>
  <c r="V85" i="7" s="1"/>
  <c r="J84" i="7"/>
  <c r="V84" i="7" s="1"/>
  <c r="J83" i="7"/>
  <c r="V83" i="7" s="1"/>
  <c r="V82" i="7"/>
  <c r="J81" i="7"/>
  <c r="V81" i="7" s="1"/>
  <c r="J80" i="7"/>
  <c r="V80" i="7" s="1"/>
  <c r="V78" i="7"/>
  <c r="J77" i="7"/>
  <c r="V77" i="7" s="1"/>
  <c r="V76" i="7"/>
  <c r="V75" i="7"/>
  <c r="J74" i="7"/>
  <c r="V74" i="7" s="1"/>
  <c r="V72" i="7"/>
  <c r="J71" i="7"/>
  <c r="V71" i="7" s="1"/>
  <c r="V70" i="7"/>
  <c r="V69" i="7"/>
  <c r="J68" i="7"/>
  <c r="V68" i="7" s="1"/>
  <c r="V66" i="7"/>
  <c r="J65" i="7"/>
  <c r="V65" i="7" s="1"/>
  <c r="J63" i="7"/>
  <c r="V63" i="7" s="1"/>
  <c r="J62" i="7"/>
  <c r="V62" i="7" s="1"/>
  <c r="V61" i="7"/>
  <c r="V60" i="7"/>
  <c r="V57" i="7"/>
  <c r="J56" i="7"/>
  <c r="V56" i="7" s="1"/>
  <c r="V55" i="7"/>
  <c r="V54" i="7"/>
  <c r="V53" i="7"/>
  <c r="J52" i="7"/>
  <c r="V52" i="7" s="1"/>
  <c r="J49" i="7"/>
  <c r="V49" i="7" s="1"/>
  <c r="J48" i="7"/>
  <c r="V48" i="7" s="1"/>
  <c r="J47" i="7"/>
  <c r="V47" i="7" s="1"/>
  <c r="J46" i="7"/>
  <c r="V46" i="7" s="1"/>
  <c r="V45" i="7"/>
  <c r="V43" i="7"/>
  <c r="J42" i="7"/>
  <c r="V42" i="7" s="1"/>
  <c r="V41" i="7"/>
  <c r="J40" i="7"/>
  <c r="V40" i="7" s="1"/>
  <c r="J39" i="7"/>
  <c r="V39" i="7" s="1"/>
  <c r="J38" i="7"/>
  <c r="V38" i="7" s="1"/>
  <c r="J36" i="7"/>
  <c r="V36" i="7" s="1"/>
  <c r="V35" i="7"/>
  <c r="J34" i="7"/>
  <c r="J33" i="7"/>
  <c r="V33" i="7" s="1"/>
  <c r="V32" i="7"/>
  <c r="J31" i="7"/>
  <c r="V31" i="7" s="1"/>
  <c r="J29" i="7"/>
  <c r="V29" i="7" s="1"/>
  <c r="V28" i="7"/>
  <c r="V27" i="7"/>
  <c r="V26" i="7"/>
  <c r="J24" i="7"/>
  <c r="V24" i="7" s="1"/>
  <c r="J23" i="7"/>
  <c r="V23" i="7" s="1"/>
  <c r="J22" i="7"/>
  <c r="V22" i="7" s="1"/>
  <c r="J21" i="7"/>
  <c r="V21" i="7" s="1"/>
  <c r="V20" i="7"/>
  <c r="J19" i="7"/>
  <c r="V19" i="7" s="1"/>
  <c r="V18" i="7"/>
  <c r="V17" i="7"/>
  <c r="J16" i="7"/>
  <c r="V16" i="7" s="1"/>
  <c r="J14" i="7"/>
  <c r="V14" i="7" s="1"/>
  <c r="J13" i="7"/>
  <c r="V13" i="7" s="1"/>
  <c r="V12" i="7"/>
  <c r="V11" i="7"/>
  <c r="V96" i="7"/>
  <c r="J92" i="7"/>
  <c r="V92" i="7" s="1"/>
  <c r="J86" i="7"/>
  <c r="V86" i="7" s="1"/>
  <c r="J79" i="7"/>
  <c r="V79" i="7" s="1"/>
  <c r="J73" i="7"/>
  <c r="V73" i="7" s="1"/>
  <c r="V67" i="7"/>
  <c r="J59" i="7"/>
  <c r="V59" i="7" s="1"/>
  <c r="J44" i="7"/>
  <c r="V44" i="7" s="1"/>
  <c r="V37" i="7"/>
  <c r="J30" i="7"/>
  <c r="V30" i="7" s="1"/>
  <c r="J25" i="7"/>
  <c r="V25" i="7" s="1"/>
  <c r="V15" i="7"/>
  <c r="J10" i="7"/>
  <c r="V10" i="7" s="1"/>
  <c r="V5" i="7"/>
  <c r="V6" i="7"/>
  <c r="V7" i="7"/>
  <c r="V8" i="7"/>
  <c r="V9" i="7"/>
  <c r="V34" i="7" l="1"/>
  <c r="L122" i="4"/>
</calcChain>
</file>

<file path=xl/sharedStrings.xml><?xml version="1.0" encoding="utf-8"?>
<sst xmlns="http://schemas.openxmlformats.org/spreadsheetml/2006/main" count="2794" uniqueCount="482">
  <si>
    <t>클럽명</t>
    <phoneticPr fontId="4" type="noConversion"/>
  </si>
  <si>
    <t>아호</t>
  </si>
  <si>
    <t>성명</t>
  </si>
  <si>
    <t>부산</t>
  </si>
  <si>
    <t>무성</t>
    <phoneticPr fontId="3" type="noConversion"/>
  </si>
  <si>
    <t>김규원</t>
    <phoneticPr fontId="3" type="noConversion"/>
  </si>
  <si>
    <t>부산 광복</t>
    <phoneticPr fontId="4" type="noConversion"/>
  </si>
  <si>
    <t>동현</t>
    <phoneticPr fontId="3" type="noConversion"/>
  </si>
  <si>
    <t>이만호</t>
    <phoneticPr fontId="3" type="noConversion"/>
  </si>
  <si>
    <t>부산 사하</t>
    <phoneticPr fontId="4" type="noConversion"/>
  </si>
  <si>
    <t>야송</t>
    <phoneticPr fontId="3" type="noConversion"/>
  </si>
  <si>
    <t>김복원</t>
    <phoneticPr fontId="3" type="noConversion"/>
  </si>
  <si>
    <t>부산 소산</t>
  </si>
  <si>
    <t>인곡</t>
    <phoneticPr fontId="3" type="noConversion"/>
  </si>
  <si>
    <t>정주혁</t>
    <phoneticPr fontId="3" type="noConversion"/>
  </si>
  <si>
    <t>부산 다림</t>
    <phoneticPr fontId="4" type="noConversion"/>
  </si>
  <si>
    <t>윤중</t>
    <phoneticPr fontId="3" type="noConversion"/>
  </si>
  <si>
    <t>조영천</t>
    <phoneticPr fontId="3" type="noConversion"/>
  </si>
  <si>
    <t>부산 친구</t>
    <phoneticPr fontId="3" type="noConversion"/>
  </si>
  <si>
    <t>예가</t>
    <phoneticPr fontId="3" type="noConversion"/>
  </si>
  <si>
    <t>김경진</t>
    <phoneticPr fontId="3" type="noConversion"/>
  </si>
  <si>
    <t>부산 우정</t>
    <phoneticPr fontId="3" type="noConversion"/>
  </si>
  <si>
    <t>운성</t>
    <phoneticPr fontId="3" type="noConversion"/>
  </si>
  <si>
    <t>최보필</t>
    <phoneticPr fontId="3" type="noConversion"/>
  </si>
  <si>
    <t>남부산</t>
    <phoneticPr fontId="4" type="noConversion"/>
  </si>
  <si>
    <t>태산</t>
    <phoneticPr fontId="4" type="noConversion"/>
  </si>
  <si>
    <t>김성우</t>
    <phoneticPr fontId="4" type="noConversion"/>
  </si>
  <si>
    <t>부산 영도</t>
    <phoneticPr fontId="4" type="noConversion"/>
  </si>
  <si>
    <t>건우</t>
    <phoneticPr fontId="3" type="noConversion"/>
  </si>
  <si>
    <t>성영기</t>
    <phoneticPr fontId="3" type="noConversion"/>
  </si>
  <si>
    <t>부산 구덕</t>
  </si>
  <si>
    <t>남천</t>
    <phoneticPr fontId="4" type="noConversion"/>
  </si>
  <si>
    <t>유재순</t>
    <phoneticPr fontId="4" type="noConversion"/>
  </si>
  <si>
    <t>부산 남천</t>
  </si>
  <si>
    <t>만해</t>
    <phoneticPr fontId="3" type="noConversion"/>
  </si>
  <si>
    <t>김태전</t>
    <phoneticPr fontId="3" type="noConversion"/>
  </si>
  <si>
    <t>부산 수정</t>
    <phoneticPr fontId="4" type="noConversion"/>
  </si>
  <si>
    <t>새암</t>
    <phoneticPr fontId="3" type="noConversion"/>
  </si>
  <si>
    <t>김복순</t>
    <phoneticPr fontId="3" type="noConversion"/>
  </si>
  <si>
    <t>동부산</t>
  </si>
  <si>
    <t>헌암</t>
    <phoneticPr fontId="3" type="noConversion"/>
  </si>
  <si>
    <t>구한수</t>
    <phoneticPr fontId="3" type="noConversion"/>
  </si>
  <si>
    <t>부산 온천</t>
    <phoneticPr fontId="4" type="noConversion"/>
  </si>
  <si>
    <t>광운</t>
    <phoneticPr fontId="3" type="noConversion"/>
  </si>
  <si>
    <t>조승종</t>
    <phoneticPr fontId="3" type="noConversion"/>
  </si>
  <si>
    <t>부산 미남</t>
  </si>
  <si>
    <t>거봉</t>
    <phoneticPr fontId="3" type="noConversion"/>
  </si>
  <si>
    <t>이창규</t>
    <phoneticPr fontId="3" type="noConversion"/>
  </si>
  <si>
    <t>부산 충렬</t>
  </si>
  <si>
    <t>청해</t>
    <phoneticPr fontId="3" type="noConversion"/>
  </si>
  <si>
    <t>천성규</t>
    <phoneticPr fontId="3" type="noConversion"/>
  </si>
  <si>
    <t>자성대</t>
    <phoneticPr fontId="4" type="noConversion"/>
  </si>
  <si>
    <t>다원</t>
    <phoneticPr fontId="3" type="noConversion"/>
  </si>
  <si>
    <t>한영희</t>
    <phoneticPr fontId="3" type="noConversion"/>
  </si>
  <si>
    <t>부산 제일</t>
    <phoneticPr fontId="4" type="noConversion"/>
  </si>
  <si>
    <t>거성</t>
    <phoneticPr fontId="3" type="noConversion"/>
  </si>
  <si>
    <t>김동국</t>
    <phoneticPr fontId="3" type="noConversion"/>
  </si>
  <si>
    <t>부산 새오륜</t>
    <phoneticPr fontId="4" type="noConversion"/>
  </si>
  <si>
    <t>해윰</t>
    <phoneticPr fontId="3" type="noConversion"/>
  </si>
  <si>
    <t>김형봉</t>
    <phoneticPr fontId="3" type="noConversion"/>
  </si>
  <si>
    <t>부산 신오륜</t>
    <phoneticPr fontId="4" type="noConversion"/>
  </si>
  <si>
    <t>경원</t>
    <phoneticPr fontId="3" type="noConversion"/>
  </si>
  <si>
    <t>이성원</t>
    <phoneticPr fontId="3" type="noConversion"/>
  </si>
  <si>
    <t>부산 금련</t>
    <phoneticPr fontId="3" type="noConversion"/>
  </si>
  <si>
    <t>끌레</t>
    <phoneticPr fontId="3" type="noConversion"/>
  </si>
  <si>
    <t>정관희</t>
    <phoneticPr fontId="3" type="noConversion"/>
  </si>
  <si>
    <t>부산 영오륜</t>
    <phoneticPr fontId="3" type="noConversion"/>
  </si>
  <si>
    <t>정암</t>
    <phoneticPr fontId="3" type="noConversion"/>
  </si>
  <si>
    <t>조철민</t>
    <phoneticPr fontId="3" type="noConversion"/>
  </si>
  <si>
    <t>북부산</t>
    <phoneticPr fontId="4" type="noConversion"/>
  </si>
  <si>
    <t>송정</t>
    <phoneticPr fontId="3" type="noConversion"/>
  </si>
  <si>
    <t>이기락</t>
    <phoneticPr fontId="3" type="noConversion"/>
  </si>
  <si>
    <t>부산 부전</t>
  </si>
  <si>
    <t>옥전</t>
    <phoneticPr fontId="3" type="noConversion"/>
  </si>
  <si>
    <t>추한권</t>
    <phoneticPr fontId="3" type="noConversion"/>
  </si>
  <si>
    <t>부산 부일</t>
    <phoneticPr fontId="9" type="noConversion"/>
  </si>
  <si>
    <t>월정</t>
    <phoneticPr fontId="3" type="noConversion"/>
  </si>
  <si>
    <t>하성철</t>
    <phoneticPr fontId="3" type="noConversion"/>
  </si>
  <si>
    <t>부산 부성</t>
    <phoneticPr fontId="4" type="noConversion"/>
  </si>
  <si>
    <t>소암</t>
    <phoneticPr fontId="3" type="noConversion"/>
  </si>
  <si>
    <t>권칠욱</t>
    <phoneticPr fontId="3" type="noConversion"/>
  </si>
  <si>
    <t>부산 수련</t>
  </si>
  <si>
    <t>선오</t>
    <phoneticPr fontId="3" type="noConversion"/>
  </si>
  <si>
    <t>윤정애</t>
    <phoneticPr fontId="3" type="noConversion"/>
  </si>
  <si>
    <t>중부산</t>
  </si>
  <si>
    <t>생초</t>
    <phoneticPr fontId="3" type="noConversion"/>
  </si>
  <si>
    <t>배성훈</t>
    <phoneticPr fontId="3" type="noConversion"/>
  </si>
  <si>
    <t>부산 동남</t>
  </si>
  <si>
    <t>주몽</t>
    <phoneticPr fontId="3" type="noConversion"/>
  </si>
  <si>
    <t>신순애</t>
    <phoneticPr fontId="3" type="noConversion"/>
  </si>
  <si>
    <t>부산 오륙도</t>
    <phoneticPr fontId="4" type="noConversion"/>
  </si>
  <si>
    <t>명전</t>
    <phoneticPr fontId="3" type="noConversion"/>
  </si>
  <si>
    <t>박수자</t>
    <phoneticPr fontId="3" type="noConversion"/>
  </si>
  <si>
    <t>부산 범일</t>
    <phoneticPr fontId="4" type="noConversion"/>
  </si>
  <si>
    <t>신부산</t>
    <phoneticPr fontId="4" type="noConversion"/>
  </si>
  <si>
    <t>해원</t>
    <phoneticPr fontId="3" type="noConversion"/>
  </si>
  <si>
    <t>김호준</t>
    <phoneticPr fontId="3" type="noConversion"/>
  </si>
  <si>
    <t>부산 교육</t>
    <phoneticPr fontId="3" type="noConversion"/>
  </si>
  <si>
    <t>미담</t>
    <phoneticPr fontId="3" type="noConversion"/>
  </si>
  <si>
    <t>천경자</t>
    <phoneticPr fontId="3" type="noConversion"/>
  </si>
  <si>
    <t>부산 글로벌e</t>
    <phoneticPr fontId="4" type="noConversion"/>
  </si>
  <si>
    <t>미승</t>
    <phoneticPr fontId="3" type="noConversion"/>
  </si>
  <si>
    <t>박경이</t>
    <phoneticPr fontId="3" type="noConversion"/>
  </si>
  <si>
    <t>서북</t>
    <phoneticPr fontId="3" type="noConversion"/>
  </si>
  <si>
    <t>이함</t>
    <phoneticPr fontId="3" type="noConversion"/>
  </si>
  <si>
    <t>문기호</t>
    <phoneticPr fontId="3" type="noConversion"/>
  </si>
  <si>
    <t>새부산</t>
  </si>
  <si>
    <t>월초</t>
  </si>
  <si>
    <t>김성환</t>
  </si>
  <si>
    <t>부산 낙동</t>
  </si>
  <si>
    <t>부흥</t>
    <phoneticPr fontId="3" type="noConversion"/>
  </si>
  <si>
    <t>김진호</t>
    <phoneticPr fontId="3" type="noConversion"/>
  </si>
  <si>
    <t>부산 구포</t>
    <phoneticPr fontId="4" type="noConversion"/>
  </si>
  <si>
    <t>범포</t>
    <phoneticPr fontId="3" type="noConversion"/>
  </si>
  <si>
    <t>조한주</t>
    <phoneticPr fontId="3" type="noConversion"/>
  </si>
  <si>
    <t>부산 오성</t>
    <phoneticPr fontId="4" type="noConversion"/>
  </si>
  <si>
    <t>마리</t>
    <phoneticPr fontId="3" type="noConversion"/>
  </si>
  <si>
    <t>심양희</t>
    <phoneticPr fontId="3" type="noConversion"/>
  </si>
  <si>
    <t>부산 홍익</t>
    <phoneticPr fontId="4" type="noConversion"/>
  </si>
  <si>
    <t>일정</t>
    <phoneticPr fontId="3" type="noConversion"/>
  </si>
  <si>
    <t>김병억</t>
    <phoneticPr fontId="3" type="noConversion"/>
  </si>
  <si>
    <t>부산 강서</t>
  </si>
  <si>
    <t>효신</t>
    <phoneticPr fontId="3" type="noConversion"/>
  </si>
  <si>
    <t>배동현</t>
    <phoneticPr fontId="3" type="noConversion"/>
  </si>
  <si>
    <t>서부산</t>
  </si>
  <si>
    <t>청호</t>
    <phoneticPr fontId="4" type="noConversion"/>
  </si>
  <si>
    <t>안윤수</t>
    <phoneticPr fontId="4" type="noConversion"/>
  </si>
  <si>
    <t>부산진</t>
  </si>
  <si>
    <t>해일</t>
    <phoneticPr fontId="4" type="noConversion"/>
  </si>
  <si>
    <t>윤성용</t>
    <phoneticPr fontId="4" type="noConversion"/>
  </si>
  <si>
    <t>부산 서면</t>
  </si>
  <si>
    <t>금송</t>
    <phoneticPr fontId="3" type="noConversion"/>
  </si>
  <si>
    <t>배금강</t>
    <phoneticPr fontId="3" type="noConversion"/>
  </si>
  <si>
    <t>부산 남산</t>
    <phoneticPr fontId="4" type="noConversion"/>
  </si>
  <si>
    <t>아라</t>
    <phoneticPr fontId="3" type="noConversion"/>
  </si>
  <si>
    <t>문정희</t>
    <phoneticPr fontId="3" type="noConversion"/>
  </si>
  <si>
    <t>부산 동가련</t>
    <phoneticPr fontId="4" type="noConversion"/>
  </si>
  <si>
    <t>운경</t>
    <phoneticPr fontId="3" type="noConversion"/>
  </si>
  <si>
    <t>이세열</t>
    <phoneticPr fontId="3" type="noConversion"/>
  </si>
  <si>
    <t>부산 새서면</t>
    <phoneticPr fontId="4" type="noConversion"/>
  </si>
  <si>
    <t>세다</t>
    <phoneticPr fontId="3" type="noConversion"/>
  </si>
  <si>
    <t>김상우</t>
    <phoneticPr fontId="3" type="noConversion"/>
  </si>
  <si>
    <t>부산 항도</t>
    <phoneticPr fontId="4" type="noConversion"/>
  </si>
  <si>
    <t>부산 서남</t>
  </si>
  <si>
    <t>초원</t>
    <phoneticPr fontId="3" type="noConversion"/>
  </si>
  <si>
    <t>정일수</t>
    <phoneticPr fontId="3" type="noConversion"/>
  </si>
  <si>
    <t>부산 대교</t>
  </si>
  <si>
    <t>운광</t>
    <phoneticPr fontId="3" type="noConversion"/>
  </si>
  <si>
    <t>최달식</t>
    <phoneticPr fontId="3" type="noConversion"/>
  </si>
  <si>
    <t>부산 을숙도</t>
    <phoneticPr fontId="4" type="noConversion"/>
  </si>
  <si>
    <t>유진</t>
    <phoneticPr fontId="3" type="noConversion"/>
  </si>
  <si>
    <t>조시환</t>
    <phoneticPr fontId="3" type="noConversion"/>
  </si>
  <si>
    <t>부산 장미</t>
  </si>
  <si>
    <t>중앙</t>
    <phoneticPr fontId="9" type="noConversion"/>
  </si>
  <si>
    <t>안영애</t>
    <phoneticPr fontId="9" type="noConversion"/>
  </si>
  <si>
    <t>부산 가온</t>
    <phoneticPr fontId="3" type="noConversion"/>
  </si>
  <si>
    <t>범산</t>
    <phoneticPr fontId="3" type="noConversion"/>
  </si>
  <si>
    <t>권칠우</t>
    <phoneticPr fontId="3" type="noConversion"/>
  </si>
  <si>
    <t>부산 금정</t>
  </si>
  <si>
    <t>금령</t>
    <phoneticPr fontId="3" type="noConversion"/>
  </si>
  <si>
    <t>박정순</t>
    <phoneticPr fontId="3" type="noConversion"/>
  </si>
  <si>
    <t>부산 연제</t>
  </si>
  <si>
    <t>호운</t>
    <phoneticPr fontId="3" type="noConversion"/>
  </si>
  <si>
    <t>신정일</t>
    <phoneticPr fontId="3" type="noConversion"/>
  </si>
  <si>
    <t>부산 연산</t>
  </si>
  <si>
    <t>원제</t>
    <phoneticPr fontId="4" type="noConversion"/>
  </si>
  <si>
    <t>최용철</t>
    <phoneticPr fontId="4" type="noConversion"/>
  </si>
  <si>
    <t>부산 동연제</t>
    <phoneticPr fontId="4" type="noConversion"/>
  </si>
  <si>
    <t>무영</t>
    <phoneticPr fontId="3" type="noConversion"/>
  </si>
  <si>
    <t>문우철</t>
    <phoneticPr fontId="3" type="noConversion"/>
  </si>
  <si>
    <t>부산 에듀온</t>
    <phoneticPr fontId="3" type="noConversion"/>
  </si>
  <si>
    <t>금채</t>
    <phoneticPr fontId="3" type="noConversion"/>
  </si>
  <si>
    <t>이기숙</t>
    <phoneticPr fontId="3" type="noConversion"/>
  </si>
  <si>
    <t>부산 매화</t>
  </si>
  <si>
    <t>진주</t>
    <phoneticPr fontId="3" type="noConversion"/>
  </si>
  <si>
    <t>강은영</t>
    <phoneticPr fontId="3" type="noConversion"/>
  </si>
  <si>
    <t>부산 청솔</t>
    <phoneticPr fontId="4" type="noConversion"/>
  </si>
  <si>
    <t>청파</t>
    <phoneticPr fontId="3" type="noConversion"/>
  </si>
  <si>
    <t>김익현</t>
    <phoneticPr fontId="3" type="noConversion"/>
  </si>
  <si>
    <t>부산 누리마루</t>
    <phoneticPr fontId="3" type="noConversion"/>
  </si>
  <si>
    <t>아낙</t>
    <phoneticPr fontId="3" type="noConversion"/>
  </si>
  <si>
    <t>전영자</t>
    <phoneticPr fontId="3" type="noConversion"/>
  </si>
  <si>
    <t>부산 해운대</t>
    <phoneticPr fontId="4" type="noConversion"/>
  </si>
  <si>
    <t>규동</t>
    <phoneticPr fontId="3" type="noConversion"/>
  </si>
  <si>
    <t>강경호</t>
    <phoneticPr fontId="3" type="noConversion"/>
  </si>
  <si>
    <t>부산 신해운대</t>
    <phoneticPr fontId="4" type="noConversion"/>
  </si>
  <si>
    <t>일양</t>
    <phoneticPr fontId="3" type="noConversion"/>
  </si>
  <si>
    <t>전영옥</t>
    <phoneticPr fontId="3" type="noConversion"/>
  </si>
  <si>
    <t>해운대신도시</t>
    <phoneticPr fontId="4" type="noConversion"/>
  </si>
  <si>
    <t>유만</t>
    <phoneticPr fontId="3" type="noConversion"/>
  </si>
  <si>
    <t>권영태</t>
    <phoneticPr fontId="3" type="noConversion"/>
  </si>
  <si>
    <t>부산 마린시티</t>
    <phoneticPr fontId="3" type="noConversion"/>
  </si>
  <si>
    <t>송산</t>
    <phoneticPr fontId="3" type="noConversion"/>
  </si>
  <si>
    <t>전진우</t>
    <phoneticPr fontId="3" type="noConversion"/>
  </si>
  <si>
    <t>부산 창조</t>
    <phoneticPr fontId="4" type="noConversion"/>
  </si>
  <si>
    <t>에스더</t>
    <phoneticPr fontId="3" type="noConversion"/>
  </si>
  <si>
    <t>최경희</t>
    <phoneticPr fontId="3" type="noConversion"/>
  </si>
  <si>
    <t>부산 성지</t>
  </si>
  <si>
    <t>소암</t>
  </si>
  <si>
    <t>허태훈</t>
    <phoneticPr fontId="9" type="noConversion"/>
  </si>
  <si>
    <t>부산 백양</t>
  </si>
  <si>
    <t>석천</t>
    <phoneticPr fontId="3" type="noConversion"/>
  </si>
  <si>
    <t>김무상</t>
    <phoneticPr fontId="3" type="noConversion"/>
  </si>
  <si>
    <t>부산 대양</t>
  </si>
  <si>
    <t>고흔</t>
    <phoneticPr fontId="3" type="noConversion"/>
  </si>
  <si>
    <t>이태철</t>
    <phoneticPr fontId="3" type="noConversion"/>
  </si>
  <si>
    <t>부산 한울</t>
  </si>
  <si>
    <t>도정</t>
    <phoneticPr fontId="3" type="noConversion"/>
  </si>
  <si>
    <t>박영석</t>
    <phoneticPr fontId="3" type="noConversion"/>
  </si>
  <si>
    <t>부산 로터스</t>
    <phoneticPr fontId="4" type="noConversion"/>
  </si>
  <si>
    <t>효정</t>
    <phoneticPr fontId="3" type="noConversion"/>
  </si>
  <si>
    <t>조용숙</t>
    <phoneticPr fontId="3" type="noConversion"/>
  </si>
  <si>
    <t>부산 동래</t>
  </si>
  <si>
    <t>정관</t>
    <phoneticPr fontId="3" type="noConversion"/>
  </si>
  <si>
    <t>허 열</t>
    <phoneticPr fontId="3" type="noConversion"/>
  </si>
  <si>
    <t>부산 새금정</t>
    <phoneticPr fontId="4" type="noConversion"/>
  </si>
  <si>
    <t>지원</t>
    <phoneticPr fontId="3" type="noConversion"/>
  </si>
  <si>
    <t>이두홍</t>
    <phoneticPr fontId="3" type="noConversion"/>
  </si>
  <si>
    <t>부산 내성</t>
    <phoneticPr fontId="4" type="noConversion"/>
  </si>
  <si>
    <t>창산</t>
    <phoneticPr fontId="3" type="noConversion"/>
  </si>
  <si>
    <t>조명현</t>
    <phoneticPr fontId="3" type="noConversion"/>
  </si>
  <si>
    <t>부산 해동</t>
    <phoneticPr fontId="4" type="noConversion"/>
  </si>
  <si>
    <t>동남</t>
    <phoneticPr fontId="3" type="noConversion"/>
  </si>
  <si>
    <t>양수원</t>
    <phoneticPr fontId="3" type="noConversion"/>
  </si>
  <si>
    <t>부산 중앙</t>
    <phoneticPr fontId="4" type="noConversion"/>
  </si>
  <si>
    <t>우여</t>
    <phoneticPr fontId="3" type="noConversion"/>
  </si>
  <si>
    <t>권용범</t>
    <phoneticPr fontId="3" type="noConversion"/>
  </si>
  <si>
    <t>부산 신화</t>
    <phoneticPr fontId="3" type="noConversion"/>
  </si>
  <si>
    <t>고당</t>
    <phoneticPr fontId="3" type="noConversion"/>
  </si>
  <si>
    <t>이기용</t>
    <phoneticPr fontId="3" type="noConversion"/>
  </si>
  <si>
    <t>부산 여명</t>
    <phoneticPr fontId="3" type="noConversion"/>
  </si>
  <si>
    <t>수정</t>
    <phoneticPr fontId="3" type="noConversion"/>
  </si>
  <si>
    <t>손미자</t>
    <phoneticPr fontId="3" type="noConversion"/>
  </si>
  <si>
    <t>부산 가람</t>
  </si>
  <si>
    <t>금산</t>
    <phoneticPr fontId="3" type="noConversion"/>
  </si>
  <si>
    <t>양희선</t>
  </si>
  <si>
    <t>부산 녹산</t>
  </si>
  <si>
    <t>석암</t>
    <phoneticPr fontId="3" type="noConversion"/>
  </si>
  <si>
    <t>하양근</t>
    <phoneticPr fontId="3" type="noConversion"/>
  </si>
  <si>
    <t>부산 무궁화</t>
    <phoneticPr fontId="4" type="noConversion"/>
  </si>
  <si>
    <t>겸송</t>
  </si>
  <si>
    <t>최성호</t>
  </si>
  <si>
    <t>부산 에이스</t>
    <phoneticPr fontId="4" type="noConversion"/>
  </si>
  <si>
    <t>김재욱</t>
    <phoneticPr fontId="3" type="noConversion"/>
  </si>
  <si>
    <t>부산 민트</t>
    <phoneticPr fontId="4" type="noConversion"/>
  </si>
  <si>
    <t>다솜</t>
    <phoneticPr fontId="3" type="noConversion"/>
  </si>
  <si>
    <t>김민주</t>
    <phoneticPr fontId="3" type="noConversion"/>
  </si>
  <si>
    <t>부산 명지</t>
    <phoneticPr fontId="3" type="noConversion"/>
  </si>
  <si>
    <t>진여월</t>
    <phoneticPr fontId="3" type="noConversion"/>
  </si>
  <si>
    <t>설정숙</t>
    <phoneticPr fontId="3" type="noConversion"/>
  </si>
  <si>
    <t>부산 기장</t>
    <phoneticPr fontId="4" type="noConversion"/>
  </si>
  <si>
    <t>운경</t>
    <phoneticPr fontId="3" type="noConversion"/>
  </si>
  <si>
    <t>박정대</t>
    <phoneticPr fontId="3" type="noConversion"/>
  </si>
  <si>
    <t>부산 정관</t>
    <phoneticPr fontId="4" type="noConversion"/>
  </si>
  <si>
    <t>도경</t>
    <phoneticPr fontId="3" type="noConversion"/>
  </si>
  <si>
    <t>고영상</t>
    <phoneticPr fontId="3" type="noConversion"/>
  </si>
  <si>
    <t>부산 코러스</t>
    <phoneticPr fontId="4" type="noConversion"/>
  </si>
  <si>
    <t>가인</t>
    <phoneticPr fontId="3" type="noConversion"/>
  </si>
  <si>
    <t>박성숙</t>
    <phoneticPr fontId="3" type="noConversion"/>
  </si>
  <si>
    <t>부산 새기장</t>
    <phoneticPr fontId="3" type="noConversion"/>
  </si>
  <si>
    <t>김영관</t>
    <phoneticPr fontId="3" type="noConversion"/>
  </si>
  <si>
    <t>직책</t>
    <phoneticPr fontId="3" type="noConversion"/>
  </si>
  <si>
    <t>1회</t>
    <phoneticPr fontId="3" type="noConversion"/>
  </si>
  <si>
    <t>2회</t>
    <phoneticPr fontId="3" type="noConversion"/>
  </si>
  <si>
    <t>3회</t>
  </si>
  <si>
    <t>4회</t>
  </si>
  <si>
    <t>회장단간담회</t>
    <phoneticPr fontId="3" type="noConversion"/>
  </si>
  <si>
    <t>2018-19 회장단회의 및 간담회 참석자 현황</t>
    <phoneticPr fontId="3" type="noConversion"/>
  </si>
  <si>
    <t>회장</t>
    <phoneticPr fontId="3" type="noConversion"/>
  </si>
  <si>
    <t>순번</t>
    <phoneticPr fontId="3" type="noConversion"/>
  </si>
  <si>
    <t>총재지역대표</t>
    <phoneticPr fontId="3" type="noConversion"/>
  </si>
  <si>
    <t>지역사무국장</t>
    <phoneticPr fontId="3" type="noConversion"/>
  </si>
  <si>
    <t>1지역</t>
    <phoneticPr fontId="3" type="noConversion"/>
  </si>
  <si>
    <t>2지역</t>
    <phoneticPr fontId="3" type="noConversion"/>
  </si>
  <si>
    <t>3지역</t>
    <phoneticPr fontId="3" type="noConversion"/>
  </si>
  <si>
    <t>총재지역대표</t>
    <phoneticPr fontId="3" type="noConversion"/>
  </si>
  <si>
    <t>지역사무국장</t>
    <phoneticPr fontId="3" type="noConversion"/>
  </si>
  <si>
    <t>동근</t>
    <phoneticPr fontId="3" type="noConversion"/>
  </si>
  <si>
    <t>이용범</t>
    <phoneticPr fontId="3" type="noConversion"/>
  </si>
  <si>
    <t>심해</t>
    <phoneticPr fontId="3" type="noConversion"/>
  </si>
  <si>
    <t>조영규</t>
    <phoneticPr fontId="3" type="noConversion"/>
  </si>
  <si>
    <t>소민</t>
    <phoneticPr fontId="3" type="noConversion"/>
  </si>
  <si>
    <t>윤여익</t>
    <phoneticPr fontId="3" type="noConversion"/>
  </si>
  <si>
    <t>혜경</t>
    <phoneticPr fontId="3" type="noConversion"/>
  </si>
  <si>
    <t>노미옥</t>
    <phoneticPr fontId="3" type="noConversion"/>
  </si>
  <si>
    <t>보정</t>
    <phoneticPr fontId="3" type="noConversion"/>
  </si>
  <si>
    <t>김태국</t>
    <phoneticPr fontId="3" type="noConversion"/>
  </si>
  <si>
    <t>자운</t>
    <phoneticPr fontId="3" type="noConversion"/>
  </si>
  <si>
    <t>유관호</t>
    <phoneticPr fontId="3" type="noConversion"/>
  </si>
  <si>
    <t>예동</t>
    <phoneticPr fontId="3" type="noConversion"/>
  </si>
  <si>
    <t>한상준</t>
    <phoneticPr fontId="3" type="noConversion"/>
  </si>
  <si>
    <t>광혜</t>
    <phoneticPr fontId="3" type="noConversion"/>
  </si>
  <si>
    <t>박종경</t>
    <phoneticPr fontId="3" type="noConversion"/>
  </si>
  <si>
    <t>성곡</t>
    <phoneticPr fontId="3" type="noConversion"/>
  </si>
  <si>
    <t>최진락</t>
    <phoneticPr fontId="3" type="noConversion"/>
  </si>
  <si>
    <t>포구</t>
    <phoneticPr fontId="3" type="noConversion"/>
  </si>
  <si>
    <t>정영오</t>
    <phoneticPr fontId="3" type="noConversion"/>
  </si>
  <si>
    <t>해주</t>
    <phoneticPr fontId="3" type="noConversion"/>
  </si>
  <si>
    <t>이춘희</t>
    <phoneticPr fontId="3" type="noConversion"/>
  </si>
  <si>
    <t>부산 수정</t>
    <phoneticPr fontId="3" type="noConversion"/>
  </si>
  <si>
    <t>부산 신오륜</t>
    <phoneticPr fontId="3" type="noConversion"/>
  </si>
  <si>
    <t>자성대</t>
    <phoneticPr fontId="3" type="noConversion"/>
  </si>
  <si>
    <t>사월</t>
    <phoneticPr fontId="3" type="noConversion"/>
  </si>
  <si>
    <t>양효숙</t>
    <phoneticPr fontId="3" type="noConversion"/>
  </si>
  <si>
    <t>연주</t>
    <phoneticPr fontId="3" type="noConversion"/>
  </si>
  <si>
    <t>정지윤</t>
    <phoneticPr fontId="3" type="noConversion"/>
  </si>
  <si>
    <t>부산 부전</t>
    <phoneticPr fontId="3" type="noConversion"/>
  </si>
  <si>
    <t>송화</t>
    <phoneticPr fontId="3" type="noConversion"/>
  </si>
  <si>
    <t>허현범</t>
    <phoneticPr fontId="3" type="noConversion"/>
  </si>
  <si>
    <t>벽해</t>
    <phoneticPr fontId="3" type="noConversion"/>
  </si>
  <si>
    <t>김춘식</t>
    <phoneticPr fontId="3" type="noConversion"/>
  </si>
  <si>
    <t>부산 오륙도</t>
    <phoneticPr fontId="3" type="noConversion"/>
  </si>
  <si>
    <t>지혜</t>
    <phoneticPr fontId="3" type="noConversion"/>
  </si>
  <si>
    <t>박풍자</t>
    <phoneticPr fontId="3" type="noConversion"/>
  </si>
  <si>
    <t>향천</t>
    <phoneticPr fontId="3" type="noConversion"/>
  </si>
  <si>
    <t>김은진</t>
    <phoneticPr fontId="3" type="noConversion"/>
  </si>
  <si>
    <t>부산 강서</t>
    <phoneticPr fontId="3" type="noConversion"/>
  </si>
  <si>
    <t>청풍</t>
    <phoneticPr fontId="3" type="noConversion"/>
  </si>
  <si>
    <t>박기봉</t>
    <phoneticPr fontId="3" type="noConversion"/>
  </si>
  <si>
    <t>연우</t>
    <phoneticPr fontId="3" type="noConversion"/>
  </si>
  <si>
    <t>정경미</t>
    <phoneticPr fontId="3" type="noConversion"/>
  </si>
  <si>
    <t>부산 오성</t>
    <phoneticPr fontId="3" type="noConversion"/>
  </si>
  <si>
    <t>부산 새서면</t>
    <phoneticPr fontId="3" type="noConversion"/>
  </si>
  <si>
    <t>기당</t>
    <phoneticPr fontId="3" type="noConversion"/>
  </si>
  <si>
    <t>정태일</t>
    <phoneticPr fontId="3" type="noConversion"/>
  </si>
  <si>
    <t>아성</t>
    <phoneticPr fontId="3" type="noConversion"/>
  </si>
  <si>
    <t>임성국</t>
    <phoneticPr fontId="3" type="noConversion"/>
  </si>
  <si>
    <t>부산 서남</t>
    <phoneticPr fontId="3" type="noConversion"/>
  </si>
  <si>
    <t>도영</t>
    <phoneticPr fontId="3" type="noConversion"/>
  </si>
  <si>
    <t>김진규</t>
    <phoneticPr fontId="3" type="noConversion"/>
  </si>
  <si>
    <t>부산 금정</t>
    <phoneticPr fontId="3" type="noConversion"/>
  </si>
  <si>
    <t>부산 동연제</t>
    <phoneticPr fontId="3" type="noConversion"/>
  </si>
  <si>
    <t>-</t>
    <phoneticPr fontId="3" type="noConversion"/>
  </si>
  <si>
    <t>부산신해운대</t>
    <phoneticPr fontId="3" type="noConversion"/>
  </si>
  <si>
    <t>부산신해운대</t>
    <phoneticPr fontId="3" type="noConversion"/>
  </si>
  <si>
    <t>승촌</t>
    <phoneticPr fontId="3" type="noConversion"/>
  </si>
  <si>
    <t>배주식</t>
    <phoneticPr fontId="3" type="noConversion"/>
  </si>
  <si>
    <t>김동률</t>
    <phoneticPr fontId="3" type="noConversion"/>
  </si>
  <si>
    <t>부산 로터스</t>
    <phoneticPr fontId="4" type="noConversion"/>
  </si>
  <si>
    <t>부산 대양</t>
    <phoneticPr fontId="3" type="noConversion"/>
  </si>
  <si>
    <t>부산 내성</t>
    <phoneticPr fontId="3" type="noConversion"/>
  </si>
  <si>
    <t>서천</t>
    <phoneticPr fontId="3" type="noConversion"/>
  </si>
  <si>
    <t>주진철</t>
    <phoneticPr fontId="3" type="noConversion"/>
  </si>
  <si>
    <t>다니엘</t>
    <phoneticPr fontId="3" type="noConversion"/>
  </si>
  <si>
    <t>김진보</t>
    <phoneticPr fontId="3" type="noConversion"/>
  </si>
  <si>
    <t>부산 녹산</t>
    <phoneticPr fontId="3" type="noConversion"/>
  </si>
  <si>
    <t>산해</t>
    <phoneticPr fontId="3" type="noConversion"/>
  </si>
  <si>
    <t>남임택</t>
    <phoneticPr fontId="3" type="noConversion"/>
  </si>
  <si>
    <t>부산 새기장</t>
    <phoneticPr fontId="3" type="noConversion"/>
  </si>
  <si>
    <t>부산 오륙도</t>
    <phoneticPr fontId="3" type="noConversion"/>
  </si>
  <si>
    <t>지역</t>
    <phoneticPr fontId="3" type="noConversion"/>
  </si>
  <si>
    <t>4지역</t>
    <phoneticPr fontId="3" type="noConversion"/>
  </si>
  <si>
    <t>5지역</t>
    <phoneticPr fontId="3" type="noConversion"/>
  </si>
  <si>
    <t>6지역</t>
    <phoneticPr fontId="3" type="noConversion"/>
  </si>
  <si>
    <t>7지역</t>
    <phoneticPr fontId="3" type="noConversion"/>
  </si>
  <si>
    <t>8지역</t>
    <phoneticPr fontId="3" type="noConversion"/>
  </si>
  <si>
    <t>9지역</t>
    <phoneticPr fontId="3" type="noConversion"/>
  </si>
  <si>
    <t>10지역</t>
    <phoneticPr fontId="3" type="noConversion"/>
  </si>
  <si>
    <t>11지역</t>
    <phoneticPr fontId="3" type="noConversion"/>
  </si>
  <si>
    <t>12지역</t>
    <phoneticPr fontId="3" type="noConversion"/>
  </si>
  <si>
    <t>13지역</t>
    <phoneticPr fontId="3" type="noConversion"/>
  </si>
  <si>
    <t>14지역</t>
    <phoneticPr fontId="3" type="noConversion"/>
  </si>
  <si>
    <t>청림</t>
    <phoneticPr fontId="3" type="noConversion"/>
  </si>
  <si>
    <t>김인석</t>
    <phoneticPr fontId="3" type="noConversion"/>
  </si>
  <si>
    <t>O</t>
    <phoneticPr fontId="3" type="noConversion"/>
  </si>
  <si>
    <t>O</t>
    <phoneticPr fontId="3" type="noConversion"/>
  </si>
  <si>
    <t>지구연수협의회</t>
    <phoneticPr fontId="3" type="noConversion"/>
  </si>
  <si>
    <t>회원증강세미나</t>
    <phoneticPr fontId="3" type="noConversion"/>
  </si>
  <si>
    <t>차기회장연수회</t>
    <phoneticPr fontId="3" type="noConversion"/>
  </si>
  <si>
    <t>로타리재단세미나</t>
    <phoneticPr fontId="3" type="noConversion"/>
  </si>
  <si>
    <t>2018-19 국제로타리 3661지구 행사 참석자 현황</t>
    <phoneticPr fontId="3" type="noConversion"/>
  </si>
  <si>
    <t>1차</t>
    <phoneticPr fontId="3" type="noConversion"/>
  </si>
  <si>
    <t>2차</t>
    <phoneticPr fontId="3" type="noConversion"/>
  </si>
  <si>
    <t>* 붉은색 표시는 대리참석</t>
    <phoneticPr fontId="3" type="noConversion"/>
  </si>
  <si>
    <t>O</t>
    <phoneticPr fontId="3" type="noConversion"/>
  </si>
  <si>
    <t>O</t>
    <phoneticPr fontId="3" type="noConversion"/>
  </si>
  <si>
    <t>O</t>
    <phoneticPr fontId="3" type="noConversion"/>
  </si>
  <si>
    <t>부산 자이언트</t>
    <phoneticPr fontId="4" type="noConversion"/>
  </si>
  <si>
    <t>다은</t>
    <phoneticPr fontId="3" type="noConversion"/>
  </si>
  <si>
    <t>황지원</t>
    <phoneticPr fontId="3" type="noConversion"/>
  </si>
  <si>
    <t>등록</t>
    <phoneticPr fontId="3" type="noConversion"/>
  </si>
  <si>
    <r>
      <t>마감</t>
    </r>
    <r>
      <rPr>
        <b/>
        <sz val="6"/>
        <color rgb="FFFF0000"/>
        <rFont val="맑은 고딕"/>
        <family val="3"/>
        <charset val="129"/>
        <scheme val="minor"/>
      </rPr>
      <t>(+300점)</t>
    </r>
    <phoneticPr fontId="3" type="noConversion"/>
  </si>
  <si>
    <r>
      <t>마감인원</t>
    </r>
    <r>
      <rPr>
        <b/>
        <sz val="6"/>
        <color rgb="FFFF0000"/>
        <rFont val="맑은 고딕"/>
        <family val="3"/>
        <charset val="129"/>
        <scheme val="minor"/>
      </rPr>
      <t>(+300점)</t>
    </r>
    <phoneticPr fontId="3" type="noConversion"/>
  </si>
  <si>
    <r>
      <t>회원증강 세미나 의무참석 대상 참석현황</t>
    </r>
    <r>
      <rPr>
        <b/>
        <sz val="14"/>
        <color theme="1"/>
        <rFont val="맑은 고딕"/>
        <family val="3"/>
        <charset val="129"/>
        <scheme val="minor"/>
      </rPr>
      <t>(회장,회원위원장)</t>
    </r>
    <phoneticPr fontId="3" type="noConversion"/>
  </si>
  <si>
    <t>박석동</t>
    <phoneticPr fontId="3" type="noConversion"/>
  </si>
  <si>
    <t>부산 바른</t>
    <phoneticPr fontId="3" type="noConversion"/>
  </si>
  <si>
    <t>성보</t>
    <phoneticPr fontId="3" type="noConversion"/>
  </si>
  <si>
    <t>안성일</t>
    <phoneticPr fontId="3" type="noConversion"/>
  </si>
  <si>
    <t>부산 성산</t>
    <phoneticPr fontId="3" type="noConversion"/>
  </si>
  <si>
    <t>디엠</t>
    <phoneticPr fontId="3" type="noConversion"/>
  </si>
  <si>
    <t>오명숙</t>
    <phoneticPr fontId="3" type="noConversion"/>
  </si>
  <si>
    <t>해송</t>
    <phoneticPr fontId="3" type="noConversion"/>
  </si>
  <si>
    <t>류병송</t>
    <phoneticPr fontId="3" type="noConversion"/>
  </si>
  <si>
    <t>신입회원             연수회</t>
    <phoneticPr fontId="3" type="noConversion"/>
  </si>
  <si>
    <t>5(1)</t>
    <phoneticPr fontId="3" type="noConversion"/>
  </si>
  <si>
    <t>7(1)</t>
    <phoneticPr fontId="3" type="noConversion"/>
  </si>
  <si>
    <t>2(1)</t>
    <phoneticPr fontId="3" type="noConversion"/>
  </si>
  <si>
    <t>4(1)</t>
    <phoneticPr fontId="3" type="noConversion"/>
  </si>
  <si>
    <t>6(1)</t>
    <phoneticPr fontId="3" type="noConversion"/>
  </si>
  <si>
    <t>7(1)</t>
    <phoneticPr fontId="3" type="noConversion"/>
  </si>
  <si>
    <t>3(1)</t>
    <phoneticPr fontId="3" type="noConversion"/>
  </si>
  <si>
    <t>1(1)</t>
    <phoneticPr fontId="3" type="noConversion"/>
  </si>
  <si>
    <t>4(1)</t>
    <phoneticPr fontId="3" type="noConversion"/>
  </si>
  <si>
    <t>3(1)</t>
    <phoneticPr fontId="3" type="noConversion"/>
  </si>
  <si>
    <t>8(1)</t>
    <phoneticPr fontId="3" type="noConversion"/>
  </si>
  <si>
    <t>2(1)</t>
    <phoneticPr fontId="3" type="noConversion"/>
  </si>
  <si>
    <t>10(1)</t>
    <phoneticPr fontId="3" type="noConversion"/>
  </si>
  <si>
    <t>5(1)</t>
    <phoneticPr fontId="3" type="noConversion"/>
  </si>
  <si>
    <t>1(회장)</t>
    <phoneticPr fontId="3" type="noConversion"/>
  </si>
  <si>
    <t>4(1)</t>
    <phoneticPr fontId="3" type="noConversion"/>
  </si>
  <si>
    <t>6(1)</t>
    <phoneticPr fontId="3" type="noConversion"/>
  </si>
  <si>
    <t>3(1)</t>
    <phoneticPr fontId="3" type="noConversion"/>
  </si>
  <si>
    <t>6(1)</t>
    <phoneticPr fontId="3" type="noConversion"/>
  </si>
  <si>
    <t>3(1)</t>
    <phoneticPr fontId="3" type="noConversion"/>
  </si>
  <si>
    <t>1(1)</t>
    <phoneticPr fontId="3" type="noConversion"/>
  </si>
  <si>
    <t>2(1)</t>
    <phoneticPr fontId="3" type="noConversion"/>
  </si>
  <si>
    <t>5(1)</t>
    <phoneticPr fontId="3" type="noConversion"/>
  </si>
  <si>
    <t>부산 바른</t>
    <phoneticPr fontId="3" type="noConversion"/>
  </si>
  <si>
    <t>2(1)</t>
    <phoneticPr fontId="3" type="noConversion"/>
  </si>
  <si>
    <t>3(1)</t>
    <phoneticPr fontId="3" type="noConversion"/>
  </si>
  <si>
    <t>2(1)</t>
    <phoneticPr fontId="3" type="noConversion"/>
  </si>
  <si>
    <t>1(1)</t>
    <phoneticPr fontId="3" type="noConversion"/>
  </si>
  <si>
    <t>3(1)</t>
    <phoneticPr fontId="3" type="noConversion"/>
  </si>
  <si>
    <t>2(1)</t>
    <phoneticPr fontId="3" type="noConversion"/>
  </si>
  <si>
    <t>디엠</t>
    <phoneticPr fontId="3" type="noConversion"/>
  </si>
  <si>
    <t>오명숙</t>
    <phoneticPr fontId="3" type="noConversion"/>
  </si>
  <si>
    <t>1(1)</t>
    <phoneticPr fontId="3" type="noConversion"/>
  </si>
  <si>
    <t>회장단회의</t>
    <phoneticPr fontId="3" type="noConversion"/>
  </si>
  <si>
    <t>4</t>
    <phoneticPr fontId="3" type="noConversion"/>
  </si>
  <si>
    <t>250</t>
    <phoneticPr fontId="3" type="noConversion"/>
  </si>
  <si>
    <t>1</t>
    <phoneticPr fontId="3" type="noConversion"/>
  </si>
  <si>
    <t>3</t>
    <phoneticPr fontId="3" type="noConversion"/>
  </si>
  <si>
    <t>2</t>
    <phoneticPr fontId="3" type="noConversion"/>
  </si>
  <si>
    <t>250</t>
    <phoneticPr fontId="3" type="noConversion"/>
  </si>
  <si>
    <t>1</t>
    <phoneticPr fontId="3" type="noConversion"/>
  </si>
  <si>
    <t>2</t>
    <phoneticPr fontId="3" type="noConversion"/>
  </si>
  <si>
    <t>점수</t>
    <phoneticPr fontId="3" type="noConversion"/>
  </si>
  <si>
    <t>횟수</t>
    <phoneticPr fontId="3" type="noConversion"/>
  </si>
  <si>
    <t>계</t>
    <phoneticPr fontId="3" type="noConversion"/>
  </si>
  <si>
    <t>차기회장               연수회</t>
    <phoneticPr fontId="3" type="noConversion"/>
  </si>
  <si>
    <t>지구연수협의회</t>
    <phoneticPr fontId="3" type="noConversion"/>
  </si>
  <si>
    <t>300</t>
    <phoneticPr fontId="3" type="noConversion"/>
  </si>
  <si>
    <t>인원</t>
    <phoneticPr fontId="3" type="noConversion"/>
  </si>
  <si>
    <t>300</t>
    <phoneticPr fontId="3" type="noConversion"/>
  </si>
  <si>
    <t>로타리재단세미나</t>
    <phoneticPr fontId="3" type="noConversion"/>
  </si>
  <si>
    <t>1지역</t>
    <phoneticPr fontId="3" type="noConversion"/>
  </si>
  <si>
    <t>2지역</t>
    <phoneticPr fontId="3" type="noConversion"/>
  </si>
  <si>
    <t>3지역</t>
    <phoneticPr fontId="3" type="noConversion"/>
  </si>
  <si>
    <t>4지역</t>
    <phoneticPr fontId="3" type="noConversion"/>
  </si>
  <si>
    <t>5지역</t>
    <phoneticPr fontId="3" type="noConversion"/>
  </si>
  <si>
    <t>6지역</t>
    <phoneticPr fontId="3" type="noConversion"/>
  </si>
  <si>
    <t>7지역</t>
    <phoneticPr fontId="3" type="noConversion"/>
  </si>
  <si>
    <t>8지역</t>
    <phoneticPr fontId="3" type="noConversion"/>
  </si>
  <si>
    <t>9지역</t>
    <phoneticPr fontId="3" type="noConversion"/>
  </si>
  <si>
    <t>10지역</t>
    <phoneticPr fontId="3" type="noConversion"/>
  </si>
  <si>
    <t>11지역</t>
    <phoneticPr fontId="3" type="noConversion"/>
  </si>
  <si>
    <t>12지역</t>
    <phoneticPr fontId="3" type="noConversion"/>
  </si>
  <si>
    <t>13지역</t>
    <phoneticPr fontId="3" type="noConversion"/>
  </si>
  <si>
    <t>14지역</t>
    <phoneticPr fontId="3" type="noConversion"/>
  </si>
  <si>
    <t>부산 뉴문화</t>
    <phoneticPr fontId="4" type="noConversion"/>
  </si>
  <si>
    <t>점수    총계</t>
    <phoneticPr fontId="3" type="noConversion"/>
  </si>
  <si>
    <t>부산 레이디스</t>
    <phoneticPr fontId="3" type="noConversion"/>
  </si>
  <si>
    <t>소담</t>
    <phoneticPr fontId="3" type="noConversion"/>
  </si>
  <si>
    <t>신승혜</t>
    <phoneticPr fontId="3" type="noConversion"/>
  </si>
  <si>
    <t>민사</t>
    <phoneticPr fontId="3" type="noConversion"/>
  </si>
  <si>
    <t>배태욱</t>
    <phoneticPr fontId="3" type="noConversion"/>
  </si>
  <si>
    <t>민산</t>
    <phoneticPr fontId="3" type="noConversion"/>
  </si>
  <si>
    <t>부산 레이디스</t>
    <phoneticPr fontId="3" type="noConversion"/>
  </si>
  <si>
    <t>4</t>
    <phoneticPr fontId="3" type="noConversion"/>
  </si>
  <si>
    <t>3</t>
    <phoneticPr fontId="3" type="noConversion"/>
  </si>
  <si>
    <t>5</t>
    <phoneticPr fontId="3" type="noConversion"/>
  </si>
  <si>
    <t>3</t>
    <phoneticPr fontId="3" type="noConversion"/>
  </si>
  <si>
    <t>5</t>
    <phoneticPr fontId="3" type="noConversion"/>
  </si>
  <si>
    <t>4</t>
    <phoneticPr fontId="3" type="noConversion"/>
  </si>
  <si>
    <r>
      <t>5회</t>
    </r>
    <r>
      <rPr>
        <b/>
        <sz val="6"/>
        <color rgb="FFFF0000"/>
        <rFont val="맑은 고딕"/>
        <family val="3"/>
        <charset val="129"/>
        <scheme val="minor"/>
      </rPr>
      <t>(+300점)</t>
    </r>
    <phoneticPr fontId="3" type="noConversion"/>
  </si>
  <si>
    <t>O</t>
    <phoneticPr fontId="3" type="noConversion"/>
  </si>
  <si>
    <t>O</t>
    <phoneticPr fontId="3" type="noConversion"/>
  </si>
  <si>
    <t>5회(+300)</t>
    <phoneticPr fontId="3" type="noConversion"/>
  </si>
  <si>
    <t>2018-19 회장단회의 및 지구행사 참석 현황</t>
    <phoneticPr fontId="3" type="noConversion"/>
  </si>
  <si>
    <t>900</t>
    <phoneticPr fontId="3" type="noConversion"/>
  </si>
  <si>
    <t>600</t>
    <phoneticPr fontId="3" type="noConversion"/>
  </si>
  <si>
    <t>300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</si>
</sst>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7" formatCode="#,##0_);[Red]\(#,##0\)"/>
  </numFmts>
  <fonts count="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0"/>
      <name val="나눔고딕"/>
      <family val="3"/>
      <charset val="129"/>
    </font>
    <font>
      <b/>
      <sz val="16"/>
      <color rgb="FFC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6"/>
      <color rgb="FFFF0000"/>
      <name val="맑은 고딕"/>
      <family val="3"/>
      <charset val="129"/>
      <scheme val="minor"/>
    </font>
    <font>
      <b/>
      <sz val="18"/>
      <color rgb="FFC0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7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259">
    <xf numFmtId="0" fontId="0" fillId="0" borderId="0" xfId="0">
      <alignment vertical="center"/>
    </xf>
    <xf numFmtId="0" fontId="5" fillId="3" borderId="1" xfId="0" applyFont="1" applyFill="1" applyBorder="1" applyAlignment="1">
      <alignment horizontal="center" vertical="center"/>
    </xf>
    <xf numFmtId="0" fontId="2" fillId="4" borderId="2" xfId="1" applyNumberFormat="1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6" borderId="3" xfId="1" applyNumberFormat="1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6" borderId="1" xfId="1" applyNumberFormat="1" applyFont="1" applyFill="1" applyBorder="1" applyAlignment="1">
      <alignment horizontal="left" vertical="center" wrapText="1"/>
    </xf>
    <xf numFmtId="0" fontId="2" fillId="6" borderId="1" xfId="3" applyNumberFormat="1" applyFont="1" applyFill="1" applyBorder="1" applyAlignment="1">
      <alignment horizontal="left" vertical="center" wrapText="1"/>
    </xf>
    <xf numFmtId="0" fontId="10" fillId="0" borderId="1" xfId="2" applyNumberFormat="1" applyFont="1" applyFill="1" applyBorder="1" applyAlignment="1">
      <alignment horizontal="center" vertical="center"/>
    </xf>
    <xf numFmtId="0" fontId="10" fillId="5" borderId="1" xfId="4" applyNumberFormat="1" applyFont="1" applyFill="1" applyBorder="1" applyAlignment="1">
      <alignment horizontal="center" vertical="center"/>
    </xf>
    <xf numFmtId="0" fontId="2" fillId="4" borderId="2" xfId="3" applyNumberFormat="1" applyFont="1" applyFill="1" applyBorder="1" applyAlignment="1">
      <alignment horizontal="left" vertical="center" wrapText="1"/>
    </xf>
    <xf numFmtId="0" fontId="10" fillId="4" borderId="2" xfId="1" applyNumberFormat="1" applyFont="1" applyFill="1" applyBorder="1" applyAlignment="1">
      <alignment horizontal="left" vertical="center" wrapText="1"/>
    </xf>
    <xf numFmtId="0" fontId="10" fillId="0" borderId="2" xfId="2" applyNumberFormat="1" applyFont="1" applyFill="1" applyBorder="1" applyAlignment="1">
      <alignment horizontal="center" vertical="center"/>
    </xf>
    <xf numFmtId="0" fontId="10" fillId="5" borderId="2" xfId="4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4" xfId="1" applyNumberFormat="1" applyFont="1" applyFill="1" applyBorder="1" applyAlignment="1">
      <alignment horizontal="left" vertical="center" wrapText="1"/>
    </xf>
    <xf numFmtId="0" fontId="2" fillId="4" borderId="5" xfId="3" applyNumberFormat="1" applyFont="1" applyFill="1" applyBorder="1" applyAlignment="1">
      <alignment horizontal="left" vertical="center"/>
    </xf>
    <xf numFmtId="0" fontId="2" fillId="4" borderId="5" xfId="3" applyNumberFormat="1" applyFont="1" applyFill="1" applyBorder="1" applyAlignment="1">
      <alignment horizontal="left" vertical="center" wrapText="1"/>
    </xf>
    <xf numFmtId="0" fontId="2" fillId="4" borderId="5" xfId="1" applyNumberFormat="1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6" borderId="5" xfId="1" applyNumberFormat="1" applyFont="1" applyFill="1" applyBorder="1" applyAlignment="1">
      <alignment horizontal="left" vertical="center"/>
    </xf>
    <xf numFmtId="0" fontId="2" fillId="6" borderId="5" xfId="1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6" borderId="5" xfId="3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2" fillId="5" borderId="4" xfId="0" applyFont="1" applyFill="1" applyBorder="1" applyAlignment="1">
      <alignment horizontal="center" vertical="center"/>
    </xf>
    <xf numFmtId="0" fontId="10" fillId="0" borderId="5" xfId="1" applyFont="1" applyFill="1" applyBorder="1" applyAlignment="1">
      <alignment horizontal="center" vertical="center" shrinkToFit="1"/>
    </xf>
    <xf numFmtId="0" fontId="11" fillId="0" borderId="5" xfId="0" applyFont="1" applyFill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2" fillId="5" borderId="5" xfId="0" applyFont="1" applyFill="1" applyBorder="1" applyAlignment="1">
      <alignment horizontal="center" vertical="center"/>
    </xf>
    <xf numFmtId="0" fontId="2" fillId="4" borderId="5" xfId="1" applyNumberFormat="1" applyFont="1" applyFill="1" applyBorder="1" applyAlignment="1">
      <alignment horizontal="left" vertical="center"/>
    </xf>
    <xf numFmtId="0" fontId="2" fillId="5" borderId="5" xfId="2" applyNumberFormat="1" applyFont="1" applyFill="1" applyBorder="1" applyAlignment="1">
      <alignment horizontal="center" vertical="center" shrinkToFit="1"/>
    </xf>
    <xf numFmtId="0" fontId="13" fillId="5" borderId="5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2" fillId="5" borderId="5" xfId="1" applyFont="1" applyFill="1" applyBorder="1" applyAlignment="1">
      <alignment horizontal="center" vertical="center" shrinkToFit="1"/>
    </xf>
    <xf numFmtId="0" fontId="2" fillId="5" borderId="5" xfId="2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 wrapText="1" shrinkToFit="1"/>
    </xf>
    <xf numFmtId="0" fontId="2" fillId="5" borderId="5" xfId="4" quotePrefix="1" applyNumberFormat="1" applyFont="1" applyFill="1" applyBorder="1" applyAlignment="1">
      <alignment horizontal="center" vertical="center"/>
    </xf>
    <xf numFmtId="0" fontId="2" fillId="5" borderId="5" xfId="0" quotePrefix="1" applyFont="1" applyFill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shrinkToFit="1"/>
    </xf>
    <xf numFmtId="0" fontId="10" fillId="5" borderId="5" xfId="1" applyFont="1" applyFill="1" applyBorder="1" applyAlignment="1">
      <alignment horizontal="center" vertical="center" wrapText="1" shrinkToFit="1"/>
    </xf>
    <xf numFmtId="0" fontId="2" fillId="5" borderId="5" xfId="4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2" fillId="6" borderId="3" xfId="1" applyNumberFormat="1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10" fillId="6" borderId="1" xfId="3" applyNumberFormat="1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 shrinkToFit="1"/>
    </xf>
    <xf numFmtId="0" fontId="15" fillId="3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7" fillId="0" borderId="5" xfId="0" applyFont="1" applyBorder="1" applyAlignment="1">
      <alignment horizontal="center" vertical="center" shrinkToFit="1"/>
    </xf>
    <xf numFmtId="0" fontId="16" fillId="7" borderId="2" xfId="0" applyFont="1" applyFill="1" applyBorder="1" applyAlignment="1">
      <alignment horizontal="center" vertical="center" shrinkToFit="1"/>
    </xf>
    <xf numFmtId="0" fontId="2" fillId="4" borderId="1" xfId="3" applyNumberFormat="1" applyFont="1" applyFill="1" applyBorder="1" applyAlignment="1">
      <alignment horizontal="left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7" borderId="2" xfId="0" applyFont="1" applyFill="1" applyBorder="1" applyAlignment="1">
      <alignment horizontal="center" vertical="center" wrapText="1"/>
    </xf>
    <xf numFmtId="0" fontId="2" fillId="4" borderId="3" xfId="1" applyNumberFormat="1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center" vertical="center"/>
    </xf>
    <xf numFmtId="0" fontId="2" fillId="6" borderId="2" xfId="1" applyNumberFormat="1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2" fillId="6" borderId="2" xfId="3" applyNumberFormat="1" applyFont="1" applyFill="1" applyBorder="1" applyAlignment="1">
      <alignment horizontal="left" vertical="center" wrapText="1"/>
    </xf>
    <xf numFmtId="0" fontId="2" fillId="4" borderId="3" xfId="3" applyNumberFormat="1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shrinkToFit="1"/>
    </xf>
    <xf numFmtId="0" fontId="10" fillId="5" borderId="3" xfId="1" applyFont="1" applyFill="1" applyBorder="1" applyAlignment="1">
      <alignment horizontal="center" vertical="center" wrapText="1" shrinkToFit="1"/>
    </xf>
    <xf numFmtId="0" fontId="10" fillId="6" borderId="2" xfId="3" applyNumberFormat="1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6" fillId="5" borderId="13" xfId="0" applyFont="1" applyFill="1" applyBorder="1" applyAlignment="1">
      <alignment horizontal="center" vertical="center" shrinkToFit="1"/>
    </xf>
    <xf numFmtId="0" fontId="19" fillId="5" borderId="13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3" fillId="0" borderId="5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shrinkToFit="1"/>
    </xf>
    <xf numFmtId="0" fontId="5" fillId="9" borderId="2" xfId="0" applyFont="1" applyFill="1" applyBorder="1" applyAlignment="1">
      <alignment horizontal="center" vertical="center"/>
    </xf>
    <xf numFmtId="0" fontId="16" fillId="10" borderId="2" xfId="0" applyFont="1" applyFill="1" applyBorder="1" applyAlignment="1">
      <alignment horizontal="center" vertical="center" shrinkToFit="1"/>
    </xf>
    <xf numFmtId="0" fontId="19" fillId="10" borderId="2" xfId="0" applyFont="1" applyFill="1" applyBorder="1" applyAlignment="1">
      <alignment horizontal="center" vertical="center" wrapText="1"/>
    </xf>
    <xf numFmtId="0" fontId="5" fillId="12" borderId="2" xfId="0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" fillId="4" borderId="12" xfId="1" applyNumberFormat="1" applyFont="1" applyFill="1" applyBorder="1" applyAlignment="1">
      <alignment horizontal="left" vertical="center" wrapText="1"/>
    </xf>
    <xf numFmtId="0" fontId="2" fillId="5" borderId="12" xfId="0" applyFont="1" applyFill="1" applyBorder="1" applyAlignment="1">
      <alignment horizontal="center" vertical="center"/>
    </xf>
    <xf numFmtId="49" fontId="2" fillId="0" borderId="12" xfId="0" applyNumberFormat="1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" fillId="6" borderId="4" xfId="1" applyNumberFormat="1" applyFont="1" applyFill="1" applyBorder="1" applyAlignment="1">
      <alignment horizontal="left" vertical="center" wrapText="1"/>
    </xf>
    <xf numFmtId="0" fontId="2" fillId="6" borderId="4" xfId="3" applyNumberFormat="1" applyFont="1" applyFill="1" applyBorder="1" applyAlignment="1">
      <alignment horizontal="left" vertical="center" wrapText="1"/>
    </xf>
    <xf numFmtId="0" fontId="2" fillId="5" borderId="4" xfId="4" quotePrefix="1" applyNumberFormat="1" applyFont="1" applyFill="1" applyBorder="1" applyAlignment="1">
      <alignment horizontal="center" vertical="center"/>
    </xf>
    <xf numFmtId="0" fontId="2" fillId="5" borderId="4" xfId="0" quotePrefix="1" applyFont="1" applyFill="1" applyBorder="1" applyAlignment="1">
      <alignment horizontal="center" vertical="center" wrapText="1"/>
    </xf>
    <xf numFmtId="0" fontId="10" fillId="5" borderId="4" xfId="1" applyFont="1" applyFill="1" applyBorder="1" applyAlignment="1">
      <alignment horizontal="center" vertical="center" wrapText="1" shrinkToFit="1"/>
    </xf>
    <xf numFmtId="0" fontId="2" fillId="4" borderId="1" xfId="1" applyNumberFormat="1" applyFont="1" applyFill="1" applyBorder="1" applyAlignment="1">
      <alignment horizontal="left" vertical="center" wrapText="1"/>
    </xf>
    <xf numFmtId="0" fontId="5" fillId="10" borderId="2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2" fillId="5" borderId="7" xfId="1" applyFont="1" applyFill="1" applyBorder="1" applyAlignment="1">
      <alignment horizontal="center" vertical="center" shrinkToFit="1"/>
    </xf>
    <xf numFmtId="0" fontId="2" fillId="5" borderId="7" xfId="0" quotePrefix="1" applyFont="1" applyFill="1" applyBorder="1" applyAlignment="1">
      <alignment horizontal="center" vertical="center" wrapText="1"/>
    </xf>
    <xf numFmtId="0" fontId="2" fillId="5" borderId="7" xfId="2" applyNumberFormat="1" applyFont="1" applyFill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/>
    </xf>
    <xf numFmtId="49" fontId="2" fillId="0" borderId="22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2" fillId="5" borderId="22" xfId="0" quotePrefix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/>
    </xf>
    <xf numFmtId="0" fontId="10" fillId="0" borderId="7" xfId="1" applyFont="1" applyBorder="1" applyAlignment="1">
      <alignment horizontal="center" vertical="center" wrapText="1" shrinkToFit="1"/>
    </xf>
    <xf numFmtId="0" fontId="10" fillId="5" borderId="10" xfId="4" applyNumberFormat="1" applyFont="1" applyFill="1" applyBorder="1" applyAlignment="1">
      <alignment horizontal="center" vertical="center"/>
    </xf>
    <xf numFmtId="0" fontId="10" fillId="0" borderId="18" xfId="1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/>
    </xf>
    <xf numFmtId="0" fontId="10" fillId="5" borderId="7" xfId="1" applyFont="1" applyFill="1" applyBorder="1" applyAlignment="1">
      <alignment horizontal="center" vertical="center" shrinkToFit="1"/>
    </xf>
    <xf numFmtId="0" fontId="10" fillId="5" borderId="10" xfId="0" applyFont="1" applyFill="1" applyBorder="1" applyAlignment="1">
      <alignment horizontal="center" vertical="center"/>
    </xf>
    <xf numFmtId="0" fontId="10" fillId="5" borderId="22" xfId="1" applyFont="1" applyFill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center" vertical="center"/>
    </xf>
    <xf numFmtId="0" fontId="10" fillId="5" borderId="17" xfId="4" applyNumberFormat="1" applyFont="1" applyFill="1" applyBorder="1" applyAlignment="1">
      <alignment horizontal="center" vertical="center"/>
    </xf>
    <xf numFmtId="0" fontId="25" fillId="10" borderId="24" xfId="0" applyFont="1" applyFill="1" applyBorder="1" applyAlignment="1">
      <alignment horizontal="center" vertical="center" wrapText="1"/>
    </xf>
    <xf numFmtId="49" fontId="8" fillId="6" borderId="26" xfId="0" applyNumberFormat="1" applyFont="1" applyFill="1" applyBorder="1" applyAlignment="1">
      <alignment horizontal="center" vertical="center"/>
    </xf>
    <xf numFmtId="49" fontId="8" fillId="6" borderId="28" xfId="0" applyNumberFormat="1" applyFont="1" applyFill="1" applyBorder="1" applyAlignment="1">
      <alignment horizontal="center" vertical="center"/>
    </xf>
    <xf numFmtId="49" fontId="8" fillId="6" borderId="31" xfId="0" applyNumberFormat="1" applyFont="1" applyFill="1" applyBorder="1" applyAlignment="1">
      <alignment horizontal="center" vertical="center"/>
    </xf>
    <xf numFmtId="49" fontId="8" fillId="6" borderId="24" xfId="0" applyNumberFormat="1" applyFont="1" applyFill="1" applyBorder="1" applyAlignment="1">
      <alignment horizontal="center" vertical="center"/>
    </xf>
    <xf numFmtId="49" fontId="8" fillId="6" borderId="33" xfId="0" applyNumberFormat="1" applyFont="1" applyFill="1" applyBorder="1" applyAlignment="1">
      <alignment horizontal="center" vertical="center"/>
    </xf>
    <xf numFmtId="0" fontId="8" fillId="6" borderId="24" xfId="0" applyFont="1" applyFill="1" applyBorder="1" applyAlignment="1">
      <alignment horizontal="center" vertical="center"/>
    </xf>
    <xf numFmtId="177" fontId="16" fillId="0" borderId="29" xfId="0" applyNumberFormat="1" applyFont="1" applyBorder="1" applyAlignment="1">
      <alignment horizontal="right" vertical="center"/>
    </xf>
    <xf numFmtId="177" fontId="16" fillId="0" borderId="25" xfId="0" applyNumberFormat="1" applyFont="1" applyBorder="1" applyAlignment="1">
      <alignment horizontal="right" vertical="center"/>
    </xf>
    <xf numFmtId="177" fontId="16" fillId="0" borderId="32" xfId="0" applyNumberFormat="1" applyFont="1" applyBorder="1" applyAlignment="1">
      <alignment horizontal="right" vertical="center"/>
    </xf>
    <xf numFmtId="177" fontId="16" fillId="0" borderId="30" xfId="0" applyNumberFormat="1" applyFont="1" applyBorder="1" applyAlignment="1">
      <alignment horizontal="right" vertical="center"/>
    </xf>
    <xf numFmtId="177" fontId="16" fillId="0" borderId="23" xfId="0" applyNumberFormat="1" applyFont="1" applyBorder="1" applyAlignment="1">
      <alignment horizontal="right" vertical="center"/>
    </xf>
    <xf numFmtId="177" fontId="16" fillId="0" borderId="27" xfId="0" applyNumberFormat="1" applyFont="1" applyBorder="1" applyAlignment="1">
      <alignment horizontal="right" vertical="center"/>
    </xf>
    <xf numFmtId="176" fontId="2" fillId="6" borderId="5" xfId="0" applyNumberFormat="1" applyFont="1" applyFill="1" applyBorder="1" applyAlignment="1">
      <alignment horizontal="center" vertical="center"/>
    </xf>
    <xf numFmtId="0" fontId="23" fillId="6" borderId="5" xfId="0" applyFont="1" applyFill="1" applyBorder="1" applyAlignment="1">
      <alignment horizontal="center" vertical="center" shrinkToFit="1"/>
    </xf>
    <xf numFmtId="176" fontId="2" fillId="6" borderId="2" xfId="0" applyNumberFormat="1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 shrinkToFit="1"/>
    </xf>
    <xf numFmtId="176" fontId="2" fillId="6" borderId="1" xfId="0" applyNumberFormat="1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 shrinkToFit="1"/>
    </xf>
    <xf numFmtId="176" fontId="2" fillId="6" borderId="12" xfId="0" applyNumberFormat="1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 shrinkToFit="1"/>
    </xf>
    <xf numFmtId="0" fontId="24" fillId="6" borderId="5" xfId="0" applyFont="1" applyFill="1" applyBorder="1" applyAlignment="1">
      <alignment horizontal="center" vertical="center" shrinkToFit="1"/>
    </xf>
    <xf numFmtId="176" fontId="2" fillId="6" borderId="4" xfId="0" applyNumberFormat="1" applyFont="1" applyFill="1" applyBorder="1" applyAlignment="1">
      <alignment horizontal="center" vertical="center"/>
    </xf>
    <xf numFmtId="0" fontId="23" fillId="6" borderId="4" xfId="0" applyFont="1" applyFill="1" applyBorder="1" applyAlignment="1">
      <alignment horizontal="center" vertical="center"/>
    </xf>
    <xf numFmtId="0" fontId="23" fillId="6" borderId="5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176" fontId="2" fillId="6" borderId="3" xfId="0" applyNumberFormat="1" applyFont="1" applyFill="1" applyBorder="1" applyAlignment="1">
      <alignment horizontal="center" vertical="center"/>
    </xf>
    <xf numFmtId="0" fontId="23" fillId="6" borderId="3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 shrinkToFit="1"/>
    </xf>
    <xf numFmtId="0" fontId="14" fillId="0" borderId="0" xfId="0" applyFont="1" applyAlignment="1">
      <alignment horizontal="center" vertical="center"/>
    </xf>
    <xf numFmtId="0" fontId="16" fillId="7" borderId="1" xfId="0" applyFont="1" applyFill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shrinkToFit="1"/>
    </xf>
    <xf numFmtId="0" fontId="16" fillId="7" borderId="6" xfId="0" applyFont="1" applyFill="1" applyBorder="1" applyAlignment="1">
      <alignment horizontal="center" vertical="center" shrinkToFit="1"/>
    </xf>
    <xf numFmtId="0" fontId="16" fillId="7" borderId="7" xfId="0" applyFont="1" applyFill="1" applyBorder="1" applyAlignment="1">
      <alignment horizontal="center" vertical="center" shrinkToFit="1"/>
    </xf>
    <xf numFmtId="0" fontId="16" fillId="7" borderId="8" xfId="0" applyFont="1" applyFill="1" applyBorder="1" applyAlignment="1">
      <alignment horizontal="center" vertical="center" shrinkToFit="1"/>
    </xf>
    <xf numFmtId="0" fontId="16" fillId="7" borderId="10" xfId="0" applyFont="1" applyFill="1" applyBorder="1" applyAlignment="1">
      <alignment horizontal="center" vertical="center" shrinkToFit="1"/>
    </xf>
    <xf numFmtId="0" fontId="16" fillId="7" borderId="11" xfId="0" applyFont="1" applyFill="1" applyBorder="1" applyAlignment="1">
      <alignment horizontal="center" vertical="center" shrinkToFit="1"/>
    </xf>
    <xf numFmtId="0" fontId="21" fillId="0" borderId="16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6" fillId="7" borderId="9" xfId="0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6" fillId="11" borderId="25" xfId="0" applyFont="1" applyFill="1" applyBorder="1" applyAlignment="1">
      <alignment horizontal="center" vertical="center" wrapText="1"/>
    </xf>
    <xf numFmtId="0" fontId="16" fillId="11" borderId="27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16" fillId="10" borderId="5" xfId="0" applyFont="1" applyFill="1" applyBorder="1" applyAlignment="1">
      <alignment horizontal="center" vertical="center" shrinkToFit="1"/>
    </xf>
    <xf numFmtId="0" fontId="16" fillId="10" borderId="26" xfId="0" applyFont="1" applyFill="1" applyBorder="1" applyAlignment="1">
      <alignment horizontal="center" vertical="center" shrinkToFit="1"/>
    </xf>
    <xf numFmtId="0" fontId="14" fillId="0" borderId="16" xfId="0" applyFont="1" applyBorder="1" applyAlignment="1">
      <alignment horizontal="center" vertical="center"/>
    </xf>
  </cellXfs>
  <cellStyles count="7">
    <cellStyle name="표준" xfId="0" builtinId="0"/>
    <cellStyle name="표준 10" xfId="5"/>
    <cellStyle name="표준 2 4" xfId="1"/>
    <cellStyle name="표준 2 4 2" xfId="2"/>
    <cellStyle name="표준 2 5" xfId="3"/>
    <cellStyle name="표준 3" xfId="6"/>
    <cellStyle name="표준 7" xfId="4"/>
  </cellStyles>
  <dxfs count="0"/>
  <tableStyles count="0" defaultTableStyle="TableStyleMedium2" defaultPivotStyle="PivotStyleLight16"/>
  <colors>
    <mruColors>
      <color rgb="FFFF00FF"/>
      <color rgb="FFFFCCFF"/>
      <color rgb="FFFF99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5"/>
  <sheetViews>
    <sheetView view="pageBreakPreview" zoomScaleNormal="100" zoomScaleSheetLayoutView="100" workbookViewId="0">
      <selection activeCell="Q13" sqref="Q13"/>
    </sheetView>
  </sheetViews>
  <sheetFormatPr defaultRowHeight="16.5"/>
  <cols>
    <col min="1" max="1" width="4.875" style="17" customWidth="1"/>
    <col min="2" max="2" width="8.125" style="17" customWidth="1"/>
    <col min="3" max="3" width="12.875" customWidth="1"/>
    <col min="4" max="4" width="12.125" customWidth="1"/>
    <col min="5" max="5" width="9.625" style="34" customWidth="1"/>
    <col min="6" max="6" width="9" style="34" customWidth="1"/>
    <col min="7" max="7" width="8.125" style="17" customWidth="1"/>
    <col min="8" max="10" width="8.125" customWidth="1"/>
    <col min="11" max="11" width="8.125" style="17" customWidth="1"/>
    <col min="12" max="12" width="9.375" style="84" customWidth="1"/>
  </cols>
  <sheetData>
    <row r="1" spans="1:13" ht="26.25">
      <c r="A1" s="222" t="s">
        <v>267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</row>
    <row r="2" spans="1:13" ht="17.25" thickBot="1">
      <c r="A2" s="70" t="s">
        <v>269</v>
      </c>
      <c r="B2" s="74" t="s">
        <v>350</v>
      </c>
      <c r="C2" s="71" t="s">
        <v>0</v>
      </c>
      <c r="D2" s="71" t="s">
        <v>261</v>
      </c>
      <c r="E2" s="1" t="s">
        <v>1</v>
      </c>
      <c r="F2" s="1" t="s">
        <v>2</v>
      </c>
      <c r="G2" s="72" t="s">
        <v>262</v>
      </c>
      <c r="H2" s="72" t="s">
        <v>263</v>
      </c>
      <c r="I2" s="72" t="s">
        <v>264</v>
      </c>
      <c r="J2" s="72" t="s">
        <v>265</v>
      </c>
      <c r="K2" s="221" t="s">
        <v>477</v>
      </c>
      <c r="L2" s="73" t="s">
        <v>266</v>
      </c>
    </row>
    <row r="3" spans="1:13" ht="18" customHeight="1">
      <c r="A3" s="69">
        <v>1</v>
      </c>
      <c r="B3" s="75" t="s">
        <v>272</v>
      </c>
      <c r="C3" s="20" t="s">
        <v>3</v>
      </c>
      <c r="D3" s="20" t="s">
        <v>270</v>
      </c>
      <c r="E3" s="63" t="s">
        <v>291</v>
      </c>
      <c r="F3" s="64" t="s">
        <v>292</v>
      </c>
      <c r="G3" s="79" t="s">
        <v>364</v>
      </c>
      <c r="H3" s="79" t="s">
        <v>364</v>
      </c>
      <c r="I3" s="79" t="s">
        <v>364</v>
      </c>
      <c r="J3" s="79" t="s">
        <v>364</v>
      </c>
      <c r="K3" s="79" t="s">
        <v>364</v>
      </c>
      <c r="L3" s="79" t="s">
        <v>364</v>
      </c>
      <c r="M3">
        <v>1000</v>
      </c>
    </row>
    <row r="4" spans="1:13" ht="18" customHeight="1">
      <c r="A4" s="69">
        <v>2</v>
      </c>
      <c r="B4" s="69"/>
      <c r="C4" s="23" t="s">
        <v>6</v>
      </c>
      <c r="D4" s="23" t="s">
        <v>271</v>
      </c>
      <c r="E4" s="27" t="s">
        <v>293</v>
      </c>
      <c r="F4" s="32" t="s">
        <v>294</v>
      </c>
      <c r="G4" s="80" t="s">
        <v>364</v>
      </c>
      <c r="H4" s="39"/>
      <c r="I4" s="39"/>
      <c r="J4" s="39"/>
      <c r="K4" s="69"/>
      <c r="L4" s="80" t="s">
        <v>364</v>
      </c>
    </row>
    <row r="5" spans="1:13" ht="18" customHeight="1">
      <c r="A5" s="69">
        <v>3</v>
      </c>
      <c r="B5" s="69"/>
      <c r="C5" s="23" t="s">
        <v>3</v>
      </c>
      <c r="D5" s="23" t="s">
        <v>268</v>
      </c>
      <c r="E5" s="27" t="s">
        <v>4</v>
      </c>
      <c r="F5" s="32" t="s">
        <v>5</v>
      </c>
      <c r="G5" s="80" t="s">
        <v>364</v>
      </c>
      <c r="H5" s="80" t="s">
        <v>364</v>
      </c>
      <c r="I5" s="39"/>
      <c r="J5" s="80" t="s">
        <v>364</v>
      </c>
      <c r="K5" s="80" t="s">
        <v>364</v>
      </c>
      <c r="L5" s="80" t="s">
        <v>364</v>
      </c>
    </row>
    <row r="6" spans="1:13" ht="18" customHeight="1">
      <c r="A6" s="69">
        <v>4</v>
      </c>
      <c r="B6" s="69"/>
      <c r="C6" s="23" t="s">
        <v>6</v>
      </c>
      <c r="D6" s="23" t="s">
        <v>268</v>
      </c>
      <c r="E6" s="27" t="s">
        <v>7</v>
      </c>
      <c r="F6" s="32" t="s">
        <v>8</v>
      </c>
      <c r="G6" s="80" t="s">
        <v>364</v>
      </c>
      <c r="H6" s="80" t="s">
        <v>364</v>
      </c>
      <c r="I6" s="39"/>
      <c r="J6" s="80" t="s">
        <v>364</v>
      </c>
      <c r="K6" s="80" t="s">
        <v>364</v>
      </c>
      <c r="L6" s="80" t="s">
        <v>364</v>
      </c>
    </row>
    <row r="7" spans="1:13" ht="18" customHeight="1">
      <c r="A7" s="69">
        <v>5</v>
      </c>
      <c r="B7" s="69"/>
      <c r="C7" s="23" t="s">
        <v>9</v>
      </c>
      <c r="D7" s="23" t="s">
        <v>268</v>
      </c>
      <c r="E7" s="24" t="s">
        <v>10</v>
      </c>
      <c r="F7" s="24" t="s">
        <v>11</v>
      </c>
      <c r="G7" s="80" t="s">
        <v>364</v>
      </c>
      <c r="H7" s="80"/>
      <c r="I7" s="39"/>
      <c r="J7" s="80"/>
      <c r="K7" s="80" t="s">
        <v>364</v>
      </c>
      <c r="L7" s="80" t="s">
        <v>364</v>
      </c>
    </row>
    <row r="8" spans="1:13" ht="18" customHeight="1">
      <c r="A8" s="69">
        <v>6</v>
      </c>
      <c r="B8" s="69"/>
      <c r="C8" s="23" t="s">
        <v>12</v>
      </c>
      <c r="D8" s="23" t="s">
        <v>268</v>
      </c>
      <c r="E8" s="27" t="s">
        <v>13</v>
      </c>
      <c r="F8" s="32" t="s">
        <v>14</v>
      </c>
      <c r="G8" s="80" t="s">
        <v>364</v>
      </c>
      <c r="H8" s="80" t="s">
        <v>364</v>
      </c>
      <c r="I8" s="39"/>
      <c r="J8" s="39"/>
      <c r="K8" s="80" t="s">
        <v>364</v>
      </c>
      <c r="L8" s="80" t="s">
        <v>364</v>
      </c>
    </row>
    <row r="9" spans="1:13" ht="18" customHeight="1">
      <c r="A9" s="69">
        <v>7</v>
      </c>
      <c r="B9" s="69"/>
      <c r="C9" s="23" t="s">
        <v>15</v>
      </c>
      <c r="D9" s="23" t="s">
        <v>268</v>
      </c>
      <c r="E9" s="24" t="s">
        <v>16</v>
      </c>
      <c r="F9" s="24" t="s">
        <v>17</v>
      </c>
      <c r="G9" s="80" t="s">
        <v>364</v>
      </c>
      <c r="H9" s="80"/>
      <c r="I9" s="39"/>
      <c r="J9" s="80" t="s">
        <v>364</v>
      </c>
      <c r="K9" s="80" t="s">
        <v>364</v>
      </c>
      <c r="L9" s="80" t="s">
        <v>364</v>
      </c>
    </row>
    <row r="10" spans="1:13" ht="18" customHeight="1">
      <c r="A10" s="69">
        <v>8</v>
      </c>
      <c r="B10" s="69"/>
      <c r="C10" s="23" t="s">
        <v>18</v>
      </c>
      <c r="D10" s="23" t="s">
        <v>268</v>
      </c>
      <c r="E10" s="40" t="s">
        <v>19</v>
      </c>
      <c r="F10" s="40" t="s">
        <v>20</v>
      </c>
      <c r="G10" s="80" t="s">
        <v>364</v>
      </c>
      <c r="H10" s="80" t="s">
        <v>364</v>
      </c>
      <c r="I10" s="80" t="s">
        <v>364</v>
      </c>
      <c r="J10" s="80" t="s">
        <v>364</v>
      </c>
      <c r="K10" s="80" t="s">
        <v>364</v>
      </c>
      <c r="L10" s="80" t="s">
        <v>364</v>
      </c>
    </row>
    <row r="11" spans="1:13" ht="18" customHeight="1" thickBot="1">
      <c r="A11" s="69">
        <v>9</v>
      </c>
      <c r="B11" s="76"/>
      <c r="C11" s="2" t="s">
        <v>21</v>
      </c>
      <c r="D11" s="2" t="s">
        <v>268</v>
      </c>
      <c r="E11" s="3" t="s">
        <v>22</v>
      </c>
      <c r="F11" s="4" t="s">
        <v>23</v>
      </c>
      <c r="G11" s="81" t="s">
        <v>364</v>
      </c>
      <c r="H11" s="81" t="s">
        <v>364</v>
      </c>
      <c r="I11" s="65"/>
      <c r="J11" s="65"/>
      <c r="K11" s="76"/>
      <c r="L11" s="81" t="s">
        <v>364</v>
      </c>
    </row>
    <row r="12" spans="1:13" ht="18" customHeight="1">
      <c r="A12" s="69">
        <v>10</v>
      </c>
      <c r="B12" s="77" t="s">
        <v>273</v>
      </c>
      <c r="C12" s="59" t="s">
        <v>27</v>
      </c>
      <c r="D12" s="5" t="s">
        <v>275</v>
      </c>
      <c r="E12" s="60" t="s">
        <v>295</v>
      </c>
      <c r="F12" s="61" t="s">
        <v>296</v>
      </c>
      <c r="G12" s="79" t="s">
        <v>364</v>
      </c>
      <c r="H12" s="79" t="s">
        <v>364</v>
      </c>
      <c r="I12" s="79" t="s">
        <v>364</v>
      </c>
      <c r="J12" s="79" t="s">
        <v>364</v>
      </c>
      <c r="K12" s="79" t="s">
        <v>364</v>
      </c>
      <c r="L12" s="79" t="s">
        <v>364</v>
      </c>
    </row>
    <row r="13" spans="1:13" ht="18" customHeight="1">
      <c r="A13" s="69">
        <v>11</v>
      </c>
      <c r="B13" s="69"/>
      <c r="C13" s="25" t="s">
        <v>299</v>
      </c>
      <c r="D13" s="26" t="s">
        <v>276</v>
      </c>
      <c r="E13" s="27" t="s">
        <v>297</v>
      </c>
      <c r="F13" s="32" t="s">
        <v>298</v>
      </c>
      <c r="G13" s="80" t="s">
        <v>364</v>
      </c>
      <c r="H13" s="39"/>
      <c r="I13" s="80" t="s">
        <v>364</v>
      </c>
      <c r="J13" s="80" t="s">
        <v>364</v>
      </c>
      <c r="K13" s="69" t="s">
        <v>364</v>
      </c>
      <c r="L13" s="80" t="s">
        <v>364</v>
      </c>
    </row>
    <row r="14" spans="1:13" ht="18" customHeight="1">
      <c r="A14" s="69">
        <v>12</v>
      </c>
      <c r="B14" s="69"/>
      <c r="C14" s="26" t="s">
        <v>24</v>
      </c>
      <c r="D14" s="26" t="s">
        <v>268</v>
      </c>
      <c r="E14" s="37" t="s">
        <v>25</v>
      </c>
      <c r="F14" s="38" t="s">
        <v>26</v>
      </c>
      <c r="G14" s="80" t="s">
        <v>364</v>
      </c>
      <c r="H14" s="80" t="s">
        <v>364</v>
      </c>
      <c r="I14" s="80" t="s">
        <v>364</v>
      </c>
      <c r="J14" s="80" t="s">
        <v>364</v>
      </c>
      <c r="K14" s="80" t="s">
        <v>364</v>
      </c>
      <c r="L14" s="80" t="s">
        <v>364</v>
      </c>
    </row>
    <row r="15" spans="1:13" ht="18" customHeight="1">
      <c r="A15" s="69">
        <v>13</v>
      </c>
      <c r="B15" s="69"/>
      <c r="C15" s="25" t="s">
        <v>27</v>
      </c>
      <c r="D15" s="26" t="s">
        <v>268</v>
      </c>
      <c r="E15" s="27" t="s">
        <v>28</v>
      </c>
      <c r="F15" s="32" t="s">
        <v>29</v>
      </c>
      <c r="G15" s="80" t="s">
        <v>364</v>
      </c>
      <c r="H15" s="80" t="s">
        <v>364</v>
      </c>
      <c r="I15" s="80" t="s">
        <v>364</v>
      </c>
      <c r="J15" s="80" t="s">
        <v>364</v>
      </c>
      <c r="K15" s="80" t="s">
        <v>364</v>
      </c>
      <c r="L15" s="80" t="s">
        <v>364</v>
      </c>
    </row>
    <row r="16" spans="1:13" ht="18" customHeight="1">
      <c r="A16" s="69">
        <v>14</v>
      </c>
      <c r="B16" s="69"/>
      <c r="C16" s="26" t="s">
        <v>30</v>
      </c>
      <c r="D16" s="26" t="s">
        <v>268</v>
      </c>
      <c r="E16" s="37" t="s">
        <v>31</v>
      </c>
      <c r="F16" s="38" t="s">
        <v>32</v>
      </c>
      <c r="G16" s="80"/>
      <c r="H16" s="80"/>
      <c r="I16" s="39"/>
      <c r="J16" s="39"/>
      <c r="K16" s="69"/>
      <c r="L16" s="80" t="s">
        <v>364</v>
      </c>
    </row>
    <row r="17" spans="1:12" ht="18" customHeight="1">
      <c r="A17" s="69">
        <v>15</v>
      </c>
      <c r="B17" s="69"/>
      <c r="C17" s="26" t="s">
        <v>33</v>
      </c>
      <c r="D17" s="26" t="s">
        <v>268</v>
      </c>
      <c r="E17" s="27" t="s">
        <v>34</v>
      </c>
      <c r="F17" s="32" t="s">
        <v>35</v>
      </c>
      <c r="G17" s="80" t="s">
        <v>364</v>
      </c>
      <c r="H17" s="80" t="s">
        <v>364</v>
      </c>
      <c r="I17" s="39"/>
      <c r="J17" s="39"/>
      <c r="K17" s="69"/>
      <c r="L17" s="80" t="s">
        <v>364</v>
      </c>
    </row>
    <row r="18" spans="1:12" ht="18" customHeight="1" thickBot="1">
      <c r="A18" s="69">
        <v>16</v>
      </c>
      <c r="B18" s="78"/>
      <c r="C18" s="8" t="s">
        <v>36</v>
      </c>
      <c r="D18" s="8" t="s">
        <v>268</v>
      </c>
      <c r="E18" s="19" t="s">
        <v>37</v>
      </c>
      <c r="F18" s="30" t="s">
        <v>38</v>
      </c>
      <c r="G18" s="82" t="s">
        <v>365</v>
      </c>
      <c r="H18" s="82" t="s">
        <v>365</v>
      </c>
      <c r="I18" s="82" t="s">
        <v>365</v>
      </c>
      <c r="J18" s="82" t="s">
        <v>364</v>
      </c>
      <c r="K18" s="78" t="s">
        <v>476</v>
      </c>
      <c r="L18" s="82" t="s">
        <v>365</v>
      </c>
    </row>
    <row r="19" spans="1:12" ht="18" customHeight="1">
      <c r="A19" s="69">
        <v>17</v>
      </c>
      <c r="B19" s="75" t="s">
        <v>274</v>
      </c>
      <c r="C19" s="20" t="s">
        <v>300</v>
      </c>
      <c r="D19" s="20" t="s">
        <v>270</v>
      </c>
      <c r="E19" s="35" t="s">
        <v>302</v>
      </c>
      <c r="F19" s="35" t="s">
        <v>303</v>
      </c>
      <c r="G19" s="79" t="s">
        <v>364</v>
      </c>
      <c r="H19" s="79" t="s">
        <v>364</v>
      </c>
      <c r="I19" s="79" t="s">
        <v>364</v>
      </c>
      <c r="J19" s="79" t="s">
        <v>364</v>
      </c>
      <c r="K19" s="79" t="s">
        <v>364</v>
      </c>
      <c r="L19" s="79" t="s">
        <v>364</v>
      </c>
    </row>
    <row r="20" spans="1:12" ht="18" customHeight="1">
      <c r="A20" s="69">
        <v>18</v>
      </c>
      <c r="B20" s="69"/>
      <c r="C20" s="41" t="s">
        <v>301</v>
      </c>
      <c r="D20" s="23" t="s">
        <v>271</v>
      </c>
      <c r="E20" s="27" t="s">
        <v>304</v>
      </c>
      <c r="F20" s="32" t="s">
        <v>305</v>
      </c>
      <c r="G20" s="80" t="s">
        <v>364</v>
      </c>
      <c r="H20" s="80" t="s">
        <v>364</v>
      </c>
      <c r="I20" s="39"/>
      <c r="J20" s="39"/>
      <c r="K20" s="69" t="s">
        <v>364</v>
      </c>
      <c r="L20" s="80" t="s">
        <v>364</v>
      </c>
    </row>
    <row r="21" spans="1:12" ht="18" customHeight="1">
      <c r="A21" s="69">
        <v>19</v>
      </c>
      <c r="B21" s="69"/>
      <c r="C21" s="23" t="s">
        <v>39</v>
      </c>
      <c r="D21" s="23" t="s">
        <v>268</v>
      </c>
      <c r="E21" s="40" t="s">
        <v>40</v>
      </c>
      <c r="F21" s="40" t="s">
        <v>41</v>
      </c>
      <c r="G21" s="80"/>
      <c r="H21" s="80" t="s">
        <v>364</v>
      </c>
      <c r="I21" s="80" t="s">
        <v>364</v>
      </c>
      <c r="J21" s="39"/>
      <c r="K21" s="69"/>
      <c r="L21" s="80"/>
    </row>
    <row r="22" spans="1:12" ht="18" customHeight="1">
      <c r="A22" s="69">
        <v>20</v>
      </c>
      <c r="B22" s="69"/>
      <c r="C22" s="41" t="s">
        <v>42</v>
      </c>
      <c r="D22" s="23" t="s">
        <v>268</v>
      </c>
      <c r="E22" s="27" t="s">
        <v>43</v>
      </c>
      <c r="F22" s="32" t="s">
        <v>44</v>
      </c>
      <c r="G22" s="80" t="s">
        <v>364</v>
      </c>
      <c r="H22" s="80" t="s">
        <v>364</v>
      </c>
      <c r="I22" s="80" t="s">
        <v>364</v>
      </c>
      <c r="J22" s="39"/>
      <c r="K22" s="80" t="s">
        <v>364</v>
      </c>
      <c r="L22" s="80" t="s">
        <v>364</v>
      </c>
    </row>
    <row r="23" spans="1:12" ht="18" customHeight="1">
      <c r="A23" s="69">
        <v>21</v>
      </c>
      <c r="B23" s="69"/>
      <c r="C23" s="23" t="s">
        <v>45</v>
      </c>
      <c r="D23" s="23" t="s">
        <v>268</v>
      </c>
      <c r="E23" s="27" t="s">
        <v>46</v>
      </c>
      <c r="F23" s="32" t="s">
        <v>47</v>
      </c>
      <c r="G23" s="80"/>
      <c r="H23" s="80" t="s">
        <v>364</v>
      </c>
      <c r="I23" s="80" t="s">
        <v>364</v>
      </c>
      <c r="J23" s="80" t="s">
        <v>364</v>
      </c>
      <c r="K23" s="80" t="s">
        <v>364</v>
      </c>
      <c r="L23" s="80" t="s">
        <v>364</v>
      </c>
    </row>
    <row r="24" spans="1:12" ht="18" customHeight="1">
      <c r="A24" s="69">
        <v>22</v>
      </c>
      <c r="B24" s="69"/>
      <c r="C24" s="23" t="s">
        <v>48</v>
      </c>
      <c r="D24" s="23" t="s">
        <v>268</v>
      </c>
      <c r="E24" s="27" t="s">
        <v>49</v>
      </c>
      <c r="F24" s="32" t="s">
        <v>50</v>
      </c>
      <c r="G24" s="80" t="s">
        <v>364</v>
      </c>
      <c r="H24" s="39"/>
      <c r="I24" s="80" t="s">
        <v>364</v>
      </c>
      <c r="J24" s="39"/>
      <c r="K24" s="69"/>
      <c r="L24" s="80" t="s">
        <v>364</v>
      </c>
    </row>
    <row r="25" spans="1:12" ht="18" customHeight="1">
      <c r="A25" s="69">
        <v>23</v>
      </c>
      <c r="B25" s="69"/>
      <c r="C25" s="23" t="s">
        <v>51</v>
      </c>
      <c r="D25" s="23" t="s">
        <v>268</v>
      </c>
      <c r="E25" s="42" t="s">
        <v>52</v>
      </c>
      <c r="F25" s="40" t="s">
        <v>53</v>
      </c>
      <c r="G25" s="80" t="s">
        <v>364</v>
      </c>
      <c r="H25" s="80" t="s">
        <v>364</v>
      </c>
      <c r="I25" s="39"/>
      <c r="J25" s="80" t="s">
        <v>364</v>
      </c>
      <c r="K25" s="80" t="s">
        <v>364</v>
      </c>
      <c r="L25" s="80" t="s">
        <v>364</v>
      </c>
    </row>
    <row r="26" spans="1:12" ht="18" customHeight="1">
      <c r="A26" s="69">
        <v>24</v>
      </c>
      <c r="B26" s="69"/>
      <c r="C26" s="23" t="s">
        <v>54</v>
      </c>
      <c r="D26" s="23" t="s">
        <v>268</v>
      </c>
      <c r="E26" s="27" t="s">
        <v>55</v>
      </c>
      <c r="F26" s="32" t="s">
        <v>56</v>
      </c>
      <c r="G26" s="80" t="s">
        <v>364</v>
      </c>
      <c r="H26" s="39"/>
      <c r="I26" s="80" t="s">
        <v>364</v>
      </c>
      <c r="J26" s="39"/>
      <c r="K26" s="69"/>
      <c r="L26" s="80"/>
    </row>
    <row r="27" spans="1:12" ht="18" customHeight="1">
      <c r="A27" s="69">
        <v>25</v>
      </c>
      <c r="B27" s="69"/>
      <c r="C27" s="23" t="s">
        <v>57</v>
      </c>
      <c r="D27" s="23" t="s">
        <v>268</v>
      </c>
      <c r="E27" s="43" t="s">
        <v>58</v>
      </c>
      <c r="F27" s="44" t="s">
        <v>59</v>
      </c>
      <c r="G27" s="80"/>
      <c r="H27" s="39"/>
      <c r="I27" s="39"/>
      <c r="J27" s="39"/>
      <c r="K27" s="69"/>
      <c r="L27" s="80" t="s">
        <v>364</v>
      </c>
    </row>
    <row r="28" spans="1:12" ht="18" customHeight="1">
      <c r="A28" s="69">
        <v>26</v>
      </c>
      <c r="B28" s="69"/>
      <c r="C28" s="23" t="s">
        <v>60</v>
      </c>
      <c r="D28" s="23" t="s">
        <v>268</v>
      </c>
      <c r="E28" s="27" t="s">
        <v>61</v>
      </c>
      <c r="F28" s="32" t="s">
        <v>384</v>
      </c>
      <c r="G28" s="80"/>
      <c r="H28" s="80" t="s">
        <v>364</v>
      </c>
      <c r="I28" s="80" t="s">
        <v>364</v>
      </c>
      <c r="J28" s="39"/>
      <c r="K28" s="69"/>
      <c r="L28" s="80" t="s">
        <v>364</v>
      </c>
    </row>
    <row r="29" spans="1:12" ht="18" customHeight="1">
      <c r="A29" s="69">
        <v>27</v>
      </c>
      <c r="B29" s="69"/>
      <c r="C29" s="23" t="s">
        <v>63</v>
      </c>
      <c r="D29" s="23" t="s">
        <v>268</v>
      </c>
      <c r="E29" s="27" t="s">
        <v>64</v>
      </c>
      <c r="F29" s="32" t="s">
        <v>65</v>
      </c>
      <c r="G29" s="80" t="s">
        <v>364</v>
      </c>
      <c r="H29" s="39"/>
      <c r="I29" s="39"/>
      <c r="J29" s="39"/>
      <c r="K29" s="69"/>
      <c r="L29" s="80" t="s">
        <v>364</v>
      </c>
    </row>
    <row r="30" spans="1:12" ht="18" customHeight="1" thickBot="1">
      <c r="A30" s="69">
        <v>28</v>
      </c>
      <c r="B30" s="76"/>
      <c r="C30" s="2" t="s">
        <v>66</v>
      </c>
      <c r="D30" s="2" t="s">
        <v>268</v>
      </c>
      <c r="E30" s="6" t="s">
        <v>67</v>
      </c>
      <c r="F30" s="7" t="s">
        <v>68</v>
      </c>
      <c r="G30" s="81" t="s">
        <v>365</v>
      </c>
      <c r="H30" s="82" t="s">
        <v>364</v>
      </c>
      <c r="I30" s="65"/>
      <c r="J30" s="65"/>
      <c r="K30" s="76"/>
      <c r="L30" s="81" t="s">
        <v>365</v>
      </c>
    </row>
    <row r="31" spans="1:12" ht="18" customHeight="1">
      <c r="A31" s="69">
        <v>29</v>
      </c>
      <c r="B31" s="77" t="s">
        <v>351</v>
      </c>
      <c r="C31" s="59" t="s">
        <v>306</v>
      </c>
      <c r="D31" s="5" t="s">
        <v>275</v>
      </c>
      <c r="E31" s="60" t="s">
        <v>307</v>
      </c>
      <c r="F31" s="61" t="s">
        <v>308</v>
      </c>
      <c r="G31" s="79" t="s">
        <v>364</v>
      </c>
      <c r="H31" s="79" t="s">
        <v>364</v>
      </c>
      <c r="I31" s="79" t="s">
        <v>364</v>
      </c>
      <c r="J31" s="79" t="s">
        <v>364</v>
      </c>
      <c r="K31" s="79" t="s">
        <v>364</v>
      </c>
      <c r="L31" s="79" t="s">
        <v>364</v>
      </c>
    </row>
    <row r="32" spans="1:12" ht="18" customHeight="1">
      <c r="A32" s="69">
        <v>30</v>
      </c>
      <c r="B32" s="69"/>
      <c r="C32" s="25" t="s">
        <v>306</v>
      </c>
      <c r="D32" s="26" t="s">
        <v>276</v>
      </c>
      <c r="E32" s="27" t="s">
        <v>309</v>
      </c>
      <c r="F32" s="32" t="s">
        <v>310</v>
      </c>
      <c r="G32" s="80"/>
      <c r="H32" s="80" t="s">
        <v>364</v>
      </c>
      <c r="I32" s="80" t="s">
        <v>364</v>
      </c>
      <c r="J32" s="39"/>
      <c r="K32" s="69"/>
      <c r="L32" s="80" t="s">
        <v>364</v>
      </c>
    </row>
    <row r="33" spans="1:12" ht="18" customHeight="1">
      <c r="A33" s="69">
        <v>31</v>
      </c>
      <c r="B33" s="69"/>
      <c r="C33" s="26" t="s">
        <v>69</v>
      </c>
      <c r="D33" s="26" t="s">
        <v>268</v>
      </c>
      <c r="E33" s="27" t="s">
        <v>70</v>
      </c>
      <c r="F33" s="32" t="s">
        <v>71</v>
      </c>
      <c r="G33" s="80" t="s">
        <v>364</v>
      </c>
      <c r="H33" s="80" t="s">
        <v>364</v>
      </c>
      <c r="I33" s="80" t="s">
        <v>364</v>
      </c>
      <c r="J33" s="80" t="s">
        <v>364</v>
      </c>
      <c r="K33" s="80" t="s">
        <v>364</v>
      </c>
      <c r="L33" s="80" t="s">
        <v>364</v>
      </c>
    </row>
    <row r="34" spans="1:12" ht="18" customHeight="1">
      <c r="A34" s="69">
        <v>32</v>
      </c>
      <c r="B34" s="69"/>
      <c r="C34" s="25" t="s">
        <v>72</v>
      </c>
      <c r="D34" s="26" t="s">
        <v>268</v>
      </c>
      <c r="E34" s="27" t="s">
        <v>73</v>
      </c>
      <c r="F34" s="32" t="s">
        <v>74</v>
      </c>
      <c r="G34" s="80" t="s">
        <v>364</v>
      </c>
      <c r="H34" s="39"/>
      <c r="I34" s="80" t="s">
        <v>364</v>
      </c>
      <c r="J34" s="39"/>
      <c r="K34" s="80" t="s">
        <v>364</v>
      </c>
      <c r="L34" s="80" t="s">
        <v>364</v>
      </c>
    </row>
    <row r="35" spans="1:12" ht="18" customHeight="1">
      <c r="A35" s="69">
        <v>33</v>
      </c>
      <c r="B35" s="69"/>
      <c r="C35" s="26" t="s">
        <v>75</v>
      </c>
      <c r="D35" s="26" t="s">
        <v>268</v>
      </c>
      <c r="E35" s="27" t="s">
        <v>76</v>
      </c>
      <c r="F35" s="32" t="s">
        <v>77</v>
      </c>
      <c r="G35" s="80" t="s">
        <v>364</v>
      </c>
      <c r="H35" s="80" t="s">
        <v>364</v>
      </c>
      <c r="I35" s="39"/>
      <c r="J35" s="80" t="s">
        <v>364</v>
      </c>
      <c r="K35" s="80" t="s">
        <v>364</v>
      </c>
      <c r="L35" s="80" t="s">
        <v>364</v>
      </c>
    </row>
    <row r="36" spans="1:12" ht="18" customHeight="1">
      <c r="A36" s="69">
        <v>34</v>
      </c>
      <c r="B36" s="69"/>
      <c r="C36" s="26" t="s">
        <v>78</v>
      </c>
      <c r="D36" s="26" t="s">
        <v>268</v>
      </c>
      <c r="E36" s="27" t="s">
        <v>79</v>
      </c>
      <c r="F36" s="32" t="s">
        <v>80</v>
      </c>
      <c r="G36" s="80"/>
      <c r="H36" s="39"/>
      <c r="I36" s="39"/>
      <c r="J36" s="39"/>
      <c r="K36" s="69"/>
      <c r="L36" s="80"/>
    </row>
    <row r="37" spans="1:12" ht="18" customHeight="1" thickBot="1">
      <c r="A37" s="69">
        <v>35</v>
      </c>
      <c r="B37" s="78"/>
      <c r="C37" s="8" t="s">
        <v>81</v>
      </c>
      <c r="D37" s="8" t="s">
        <v>268</v>
      </c>
      <c r="E37" s="18" t="s">
        <v>82</v>
      </c>
      <c r="F37" s="19" t="s">
        <v>83</v>
      </c>
      <c r="G37" s="81" t="s">
        <v>365</v>
      </c>
      <c r="H37" s="81" t="s">
        <v>365</v>
      </c>
      <c r="I37" s="57"/>
      <c r="J37" s="57"/>
      <c r="K37" s="78"/>
      <c r="L37" s="81" t="s">
        <v>365</v>
      </c>
    </row>
    <row r="38" spans="1:12" ht="18" customHeight="1">
      <c r="A38" s="69">
        <v>36</v>
      </c>
      <c r="B38" s="75" t="s">
        <v>352</v>
      </c>
      <c r="C38" s="20" t="s">
        <v>311</v>
      </c>
      <c r="D38" s="20" t="s">
        <v>270</v>
      </c>
      <c r="E38" s="35" t="s">
        <v>312</v>
      </c>
      <c r="F38" s="35" t="s">
        <v>313</v>
      </c>
      <c r="G38" s="75" t="s">
        <v>364</v>
      </c>
      <c r="H38" s="75" t="s">
        <v>364</v>
      </c>
      <c r="I38" s="62"/>
      <c r="J38" s="62"/>
      <c r="K38" s="75" t="s">
        <v>364</v>
      </c>
      <c r="L38" s="79" t="s">
        <v>375</v>
      </c>
    </row>
    <row r="39" spans="1:12" ht="18" customHeight="1">
      <c r="A39" s="69">
        <v>37</v>
      </c>
      <c r="B39" s="69"/>
      <c r="C39" s="41" t="s">
        <v>349</v>
      </c>
      <c r="D39" s="23" t="s">
        <v>271</v>
      </c>
      <c r="E39" s="27" t="s">
        <v>314</v>
      </c>
      <c r="F39" s="32" t="s">
        <v>315</v>
      </c>
      <c r="G39" s="69" t="s">
        <v>364</v>
      </c>
      <c r="H39" s="69" t="s">
        <v>364</v>
      </c>
      <c r="I39" s="80" t="s">
        <v>364</v>
      </c>
      <c r="J39" s="39"/>
      <c r="K39" s="69"/>
      <c r="L39" s="80" t="s">
        <v>375</v>
      </c>
    </row>
    <row r="40" spans="1:12" ht="18" customHeight="1">
      <c r="A40" s="69">
        <v>38</v>
      </c>
      <c r="B40" s="69"/>
      <c r="C40" s="23" t="s">
        <v>84</v>
      </c>
      <c r="D40" s="23" t="s">
        <v>268</v>
      </c>
      <c r="E40" s="45" t="s">
        <v>85</v>
      </c>
      <c r="F40" s="45" t="s">
        <v>86</v>
      </c>
      <c r="G40" s="69" t="s">
        <v>364</v>
      </c>
      <c r="H40" s="69" t="s">
        <v>364</v>
      </c>
      <c r="I40" s="39"/>
      <c r="J40" s="80" t="s">
        <v>364</v>
      </c>
      <c r="K40" s="69"/>
      <c r="L40" s="80" t="s">
        <v>375</v>
      </c>
    </row>
    <row r="41" spans="1:12" ht="18" customHeight="1">
      <c r="A41" s="69">
        <v>39</v>
      </c>
      <c r="B41" s="69"/>
      <c r="C41" s="23" t="s">
        <v>87</v>
      </c>
      <c r="D41" s="23" t="s">
        <v>268</v>
      </c>
      <c r="E41" s="27" t="s">
        <v>88</v>
      </c>
      <c r="F41" s="32" t="s">
        <v>89</v>
      </c>
      <c r="G41" s="69" t="s">
        <v>364</v>
      </c>
      <c r="H41" s="69" t="s">
        <v>364</v>
      </c>
      <c r="I41" s="39"/>
      <c r="J41" s="39"/>
      <c r="K41" s="80" t="s">
        <v>364</v>
      </c>
      <c r="L41" s="80"/>
    </row>
    <row r="42" spans="1:12" ht="18" customHeight="1">
      <c r="A42" s="69">
        <v>40</v>
      </c>
      <c r="B42" s="69"/>
      <c r="C42" s="23" t="s">
        <v>90</v>
      </c>
      <c r="D42" s="23" t="s">
        <v>268</v>
      </c>
      <c r="E42" s="40" t="s">
        <v>91</v>
      </c>
      <c r="F42" s="46" t="s">
        <v>92</v>
      </c>
      <c r="G42" s="69" t="s">
        <v>364</v>
      </c>
      <c r="H42" s="69" t="s">
        <v>364</v>
      </c>
      <c r="I42" s="80" t="s">
        <v>364</v>
      </c>
      <c r="J42" s="80" t="s">
        <v>364</v>
      </c>
      <c r="K42" s="69"/>
      <c r="L42" s="80"/>
    </row>
    <row r="43" spans="1:12" ht="18" customHeight="1">
      <c r="A43" s="69">
        <v>41</v>
      </c>
      <c r="B43" s="69"/>
      <c r="C43" s="23" t="s">
        <v>93</v>
      </c>
      <c r="D43" s="23" t="s">
        <v>268</v>
      </c>
      <c r="E43" s="52" t="s">
        <v>332</v>
      </c>
      <c r="F43" s="53" t="s">
        <v>332</v>
      </c>
      <c r="G43" s="69"/>
      <c r="H43" s="39"/>
      <c r="I43" s="39"/>
      <c r="J43" s="39"/>
      <c r="K43" s="69"/>
      <c r="L43" s="80"/>
    </row>
    <row r="44" spans="1:12" ht="18" customHeight="1">
      <c r="A44" s="69">
        <v>42</v>
      </c>
      <c r="B44" s="69"/>
      <c r="C44" s="23" t="s">
        <v>94</v>
      </c>
      <c r="D44" s="23" t="s">
        <v>268</v>
      </c>
      <c r="E44" s="27" t="s">
        <v>95</v>
      </c>
      <c r="F44" s="32" t="s">
        <v>96</v>
      </c>
      <c r="G44" s="69" t="s">
        <v>364</v>
      </c>
      <c r="H44" s="69" t="s">
        <v>364</v>
      </c>
      <c r="I44" s="39"/>
      <c r="J44" s="39"/>
      <c r="K44" s="80" t="s">
        <v>364</v>
      </c>
      <c r="L44" s="80"/>
    </row>
    <row r="45" spans="1:12" ht="18" customHeight="1">
      <c r="A45" s="69">
        <v>43</v>
      </c>
      <c r="B45" s="69"/>
      <c r="C45" s="23" t="s">
        <v>97</v>
      </c>
      <c r="D45" s="23" t="s">
        <v>268</v>
      </c>
      <c r="E45" s="47" t="s">
        <v>98</v>
      </c>
      <c r="F45" s="42" t="s">
        <v>99</v>
      </c>
      <c r="G45" s="69" t="s">
        <v>364</v>
      </c>
      <c r="H45" s="69" t="s">
        <v>364</v>
      </c>
      <c r="I45" s="39"/>
      <c r="J45" s="39"/>
      <c r="K45" s="69"/>
      <c r="L45" s="80"/>
    </row>
    <row r="46" spans="1:12" ht="18" customHeight="1" thickBot="1">
      <c r="A46" s="69">
        <v>44</v>
      </c>
      <c r="B46" s="76"/>
      <c r="C46" s="2" t="s">
        <v>100</v>
      </c>
      <c r="D46" s="2" t="s">
        <v>268</v>
      </c>
      <c r="E46" s="3" t="s">
        <v>101</v>
      </c>
      <c r="F46" s="31" t="s">
        <v>102</v>
      </c>
      <c r="G46" s="76" t="s">
        <v>364</v>
      </c>
      <c r="H46" s="76" t="s">
        <v>364</v>
      </c>
      <c r="I46" s="65"/>
      <c r="J46" s="80" t="s">
        <v>364</v>
      </c>
      <c r="K46" s="76" t="s">
        <v>476</v>
      </c>
      <c r="L46" s="81" t="s">
        <v>374</v>
      </c>
    </row>
    <row r="47" spans="1:12" ht="18" customHeight="1">
      <c r="A47" s="69">
        <v>45</v>
      </c>
      <c r="B47" s="77" t="s">
        <v>353</v>
      </c>
      <c r="C47" s="59" t="s">
        <v>316</v>
      </c>
      <c r="D47" s="5" t="s">
        <v>275</v>
      </c>
      <c r="E47" s="60" t="s">
        <v>317</v>
      </c>
      <c r="F47" s="61" t="s">
        <v>318</v>
      </c>
      <c r="G47" s="75" t="s">
        <v>364</v>
      </c>
      <c r="H47" s="75" t="s">
        <v>364</v>
      </c>
      <c r="I47" s="75" t="s">
        <v>364</v>
      </c>
      <c r="J47" s="75" t="s">
        <v>364</v>
      </c>
      <c r="K47" s="75" t="s">
        <v>364</v>
      </c>
      <c r="L47" s="83" t="s">
        <v>375</v>
      </c>
    </row>
    <row r="48" spans="1:12" ht="18" customHeight="1">
      <c r="A48" s="69">
        <v>46</v>
      </c>
      <c r="B48" s="69"/>
      <c r="C48" s="25" t="s">
        <v>321</v>
      </c>
      <c r="D48" s="26" t="s">
        <v>276</v>
      </c>
      <c r="E48" s="27" t="s">
        <v>319</v>
      </c>
      <c r="F48" s="32" t="s">
        <v>320</v>
      </c>
      <c r="G48" s="69" t="s">
        <v>364</v>
      </c>
      <c r="H48" s="39"/>
      <c r="I48" s="69" t="s">
        <v>364</v>
      </c>
      <c r="J48" s="69" t="s">
        <v>364</v>
      </c>
      <c r="K48" s="69" t="s">
        <v>364</v>
      </c>
      <c r="L48" s="80"/>
    </row>
    <row r="49" spans="1:12" ht="18" customHeight="1">
      <c r="A49" s="69">
        <v>47</v>
      </c>
      <c r="B49" s="69"/>
      <c r="C49" s="26" t="s">
        <v>103</v>
      </c>
      <c r="D49" s="26" t="s">
        <v>268</v>
      </c>
      <c r="E49" s="27" t="s">
        <v>104</v>
      </c>
      <c r="F49" s="32" t="s">
        <v>105</v>
      </c>
      <c r="G49" s="69"/>
      <c r="H49" s="39"/>
      <c r="I49" s="39"/>
      <c r="J49" s="39"/>
      <c r="K49" s="69"/>
      <c r="L49" s="80"/>
    </row>
    <row r="50" spans="1:12" ht="18" customHeight="1">
      <c r="A50" s="69">
        <v>48</v>
      </c>
      <c r="B50" s="69"/>
      <c r="C50" s="28" t="s">
        <v>106</v>
      </c>
      <c r="D50" s="26" t="s">
        <v>268</v>
      </c>
      <c r="E50" s="27" t="s">
        <v>107</v>
      </c>
      <c r="F50" s="27" t="s">
        <v>108</v>
      </c>
      <c r="G50" s="69" t="s">
        <v>364</v>
      </c>
      <c r="H50" s="39"/>
      <c r="I50" s="39"/>
      <c r="J50" s="39"/>
      <c r="K50" s="69"/>
      <c r="L50" s="80"/>
    </row>
    <row r="51" spans="1:12" ht="18" customHeight="1">
      <c r="A51" s="69">
        <v>49</v>
      </c>
      <c r="B51" s="69"/>
      <c r="C51" s="28" t="s">
        <v>109</v>
      </c>
      <c r="D51" s="26" t="s">
        <v>268</v>
      </c>
      <c r="E51" s="27" t="s">
        <v>110</v>
      </c>
      <c r="F51" s="32" t="s">
        <v>111</v>
      </c>
      <c r="G51" s="69" t="s">
        <v>364</v>
      </c>
      <c r="H51" s="69" t="s">
        <v>364</v>
      </c>
      <c r="I51" s="69" t="s">
        <v>364</v>
      </c>
      <c r="J51" s="80" t="s">
        <v>364</v>
      </c>
      <c r="K51" s="69"/>
      <c r="L51" s="80"/>
    </row>
    <row r="52" spans="1:12" ht="18" customHeight="1">
      <c r="A52" s="69">
        <v>50</v>
      </c>
      <c r="B52" s="69"/>
      <c r="C52" s="26" t="s">
        <v>112</v>
      </c>
      <c r="D52" s="26" t="s">
        <v>268</v>
      </c>
      <c r="E52" s="27" t="s">
        <v>113</v>
      </c>
      <c r="F52" s="32" t="s">
        <v>114</v>
      </c>
      <c r="G52" s="69" t="s">
        <v>364</v>
      </c>
      <c r="H52" s="39"/>
      <c r="I52" s="39"/>
      <c r="J52" s="80" t="s">
        <v>364</v>
      </c>
      <c r="K52" s="80" t="s">
        <v>364</v>
      </c>
      <c r="L52" s="80"/>
    </row>
    <row r="53" spans="1:12" ht="18" customHeight="1">
      <c r="A53" s="69">
        <v>51</v>
      </c>
      <c r="B53" s="69"/>
      <c r="C53" s="26" t="s">
        <v>115</v>
      </c>
      <c r="D53" s="26" t="s">
        <v>268</v>
      </c>
      <c r="E53" s="27" t="s">
        <v>116</v>
      </c>
      <c r="F53" s="27" t="s">
        <v>117</v>
      </c>
      <c r="G53" s="69"/>
      <c r="H53" s="39"/>
      <c r="I53" s="69" t="s">
        <v>364</v>
      </c>
      <c r="J53" s="39"/>
      <c r="K53" s="69"/>
      <c r="L53" s="80" t="s">
        <v>375</v>
      </c>
    </row>
    <row r="54" spans="1:12" ht="18" customHeight="1">
      <c r="A54" s="69">
        <v>52</v>
      </c>
      <c r="B54" s="69"/>
      <c r="C54" s="26" t="s">
        <v>118</v>
      </c>
      <c r="D54" s="26" t="s">
        <v>268</v>
      </c>
      <c r="E54" s="27" t="s">
        <v>119</v>
      </c>
      <c r="F54" s="32" t="s">
        <v>120</v>
      </c>
      <c r="G54" s="69" t="s">
        <v>364</v>
      </c>
      <c r="H54" s="39"/>
      <c r="I54" s="69" t="s">
        <v>364</v>
      </c>
      <c r="J54" s="39"/>
      <c r="K54" s="80" t="s">
        <v>364</v>
      </c>
      <c r="L54" s="80" t="s">
        <v>375</v>
      </c>
    </row>
    <row r="55" spans="1:12" ht="18" customHeight="1" thickBot="1">
      <c r="A55" s="69">
        <v>53</v>
      </c>
      <c r="B55" s="78"/>
      <c r="C55" s="9" t="s">
        <v>121</v>
      </c>
      <c r="D55" s="9" t="s">
        <v>268</v>
      </c>
      <c r="E55" s="19" t="s">
        <v>122</v>
      </c>
      <c r="F55" s="30" t="s">
        <v>123</v>
      </c>
      <c r="G55" s="78" t="s">
        <v>364</v>
      </c>
      <c r="H55" s="57"/>
      <c r="I55" s="69" t="s">
        <v>364</v>
      </c>
      <c r="J55" s="57"/>
      <c r="K55" s="78"/>
      <c r="L55" s="82" t="s">
        <v>375</v>
      </c>
    </row>
    <row r="56" spans="1:12" ht="18" customHeight="1">
      <c r="A56" s="69">
        <v>54</v>
      </c>
      <c r="B56" s="75" t="s">
        <v>354</v>
      </c>
      <c r="C56" s="20" t="s">
        <v>322</v>
      </c>
      <c r="D56" s="20" t="s">
        <v>270</v>
      </c>
      <c r="E56" s="35" t="s">
        <v>323</v>
      </c>
      <c r="F56" s="35" t="s">
        <v>324</v>
      </c>
      <c r="G56" s="75" t="s">
        <v>364</v>
      </c>
      <c r="H56" s="62"/>
      <c r="I56" s="62"/>
      <c r="J56" s="75" t="s">
        <v>364</v>
      </c>
      <c r="K56" s="75"/>
      <c r="L56" s="79" t="s">
        <v>375</v>
      </c>
    </row>
    <row r="57" spans="1:12" ht="18" customHeight="1">
      <c r="A57" s="69">
        <v>55</v>
      </c>
      <c r="B57" s="69"/>
      <c r="C57" s="41" t="s">
        <v>322</v>
      </c>
      <c r="D57" s="23" t="s">
        <v>271</v>
      </c>
      <c r="E57" s="27" t="s">
        <v>325</v>
      </c>
      <c r="F57" s="32" t="s">
        <v>326</v>
      </c>
      <c r="G57" s="69"/>
      <c r="H57" s="69" t="s">
        <v>364</v>
      </c>
      <c r="I57" s="39"/>
      <c r="J57" s="39"/>
      <c r="K57" s="69"/>
      <c r="L57" s="80" t="s">
        <v>375</v>
      </c>
    </row>
    <row r="58" spans="1:12" ht="18" customHeight="1">
      <c r="A58" s="69">
        <v>56</v>
      </c>
      <c r="B58" s="69"/>
      <c r="C58" s="23" t="s">
        <v>124</v>
      </c>
      <c r="D58" s="23" t="s">
        <v>268</v>
      </c>
      <c r="E58" s="49" t="s">
        <v>125</v>
      </c>
      <c r="F58" s="49" t="s">
        <v>126</v>
      </c>
      <c r="G58" s="69" t="s">
        <v>364</v>
      </c>
      <c r="H58" s="69" t="s">
        <v>364</v>
      </c>
      <c r="I58" s="69" t="s">
        <v>364</v>
      </c>
      <c r="J58" s="80" t="s">
        <v>364</v>
      </c>
      <c r="K58" s="80" t="s">
        <v>364</v>
      </c>
      <c r="L58" s="80" t="s">
        <v>375</v>
      </c>
    </row>
    <row r="59" spans="1:12" ht="18" customHeight="1">
      <c r="A59" s="69">
        <v>57</v>
      </c>
      <c r="B59" s="69"/>
      <c r="C59" s="21" t="s">
        <v>127</v>
      </c>
      <c r="D59" s="23" t="s">
        <v>268</v>
      </c>
      <c r="E59" s="27" t="s">
        <v>128</v>
      </c>
      <c r="F59" s="32" t="s">
        <v>129</v>
      </c>
      <c r="G59" s="69" t="s">
        <v>364</v>
      </c>
      <c r="H59" s="69" t="s">
        <v>364</v>
      </c>
      <c r="I59" s="39"/>
      <c r="J59" s="39"/>
      <c r="K59" s="69"/>
      <c r="L59" s="80" t="s">
        <v>375</v>
      </c>
    </row>
    <row r="60" spans="1:12" ht="18" customHeight="1">
      <c r="A60" s="69">
        <v>58</v>
      </c>
      <c r="B60" s="69"/>
      <c r="C60" s="22" t="s">
        <v>130</v>
      </c>
      <c r="D60" s="23" t="s">
        <v>268</v>
      </c>
      <c r="E60" s="27" t="s">
        <v>131</v>
      </c>
      <c r="F60" s="32" t="s">
        <v>132</v>
      </c>
      <c r="G60" s="69"/>
      <c r="H60" s="39"/>
      <c r="I60" s="69" t="s">
        <v>364</v>
      </c>
      <c r="J60" s="39"/>
      <c r="K60" s="69"/>
      <c r="L60" s="80" t="s">
        <v>375</v>
      </c>
    </row>
    <row r="61" spans="1:12" ht="18" customHeight="1">
      <c r="A61" s="69">
        <v>59</v>
      </c>
      <c r="B61" s="69"/>
      <c r="C61" s="23" t="s">
        <v>133</v>
      </c>
      <c r="D61" s="23" t="s">
        <v>268</v>
      </c>
      <c r="E61" s="24" t="s">
        <v>134</v>
      </c>
      <c r="F61" s="24" t="s">
        <v>135</v>
      </c>
      <c r="G61" s="69" t="s">
        <v>364</v>
      </c>
      <c r="H61" s="39"/>
      <c r="I61" s="69" t="s">
        <v>364</v>
      </c>
      <c r="J61" s="39"/>
      <c r="K61" s="69"/>
      <c r="L61" s="80" t="s">
        <v>375</v>
      </c>
    </row>
    <row r="62" spans="1:12" ht="18" customHeight="1">
      <c r="A62" s="69">
        <v>60</v>
      </c>
      <c r="B62" s="69"/>
      <c r="C62" s="22" t="s">
        <v>136</v>
      </c>
      <c r="D62" s="23" t="s">
        <v>268</v>
      </c>
      <c r="E62" s="27" t="s">
        <v>137</v>
      </c>
      <c r="F62" s="32" t="s">
        <v>138</v>
      </c>
      <c r="G62" s="69" t="s">
        <v>364</v>
      </c>
      <c r="H62" s="39"/>
      <c r="I62" s="69" t="s">
        <v>364</v>
      </c>
      <c r="J62" s="80" t="s">
        <v>364</v>
      </c>
      <c r="K62" s="69"/>
      <c r="L62" s="80" t="s">
        <v>375</v>
      </c>
    </row>
    <row r="63" spans="1:12" ht="18" customHeight="1">
      <c r="A63" s="69">
        <v>61</v>
      </c>
      <c r="B63" s="78"/>
      <c r="C63" s="150" t="s">
        <v>139</v>
      </c>
      <c r="D63" s="150" t="s">
        <v>268</v>
      </c>
      <c r="E63" s="19" t="s">
        <v>140</v>
      </c>
      <c r="F63" s="30" t="s">
        <v>141</v>
      </c>
      <c r="G63" s="78" t="s">
        <v>364</v>
      </c>
      <c r="H63" s="78" t="s">
        <v>364</v>
      </c>
      <c r="I63" s="57"/>
      <c r="J63" s="57"/>
      <c r="K63" s="78"/>
      <c r="L63" s="82" t="s">
        <v>376</v>
      </c>
    </row>
    <row r="64" spans="1:12" ht="18" customHeight="1" thickBot="1">
      <c r="A64" s="69">
        <v>62</v>
      </c>
      <c r="B64" s="76"/>
      <c r="C64" s="2" t="s">
        <v>459</v>
      </c>
      <c r="D64" s="2" t="s">
        <v>268</v>
      </c>
      <c r="E64" s="4" t="s">
        <v>464</v>
      </c>
      <c r="F64" s="29" t="s">
        <v>465</v>
      </c>
      <c r="G64" s="76"/>
      <c r="H64" s="76"/>
      <c r="I64" s="65"/>
      <c r="J64" s="65"/>
      <c r="K64" s="76"/>
      <c r="L64" s="81"/>
    </row>
    <row r="65" spans="1:12" ht="18" customHeight="1">
      <c r="A65" s="69">
        <v>63</v>
      </c>
      <c r="B65" s="77" t="s">
        <v>355</v>
      </c>
      <c r="C65" s="59" t="s">
        <v>327</v>
      </c>
      <c r="D65" s="5" t="s">
        <v>275</v>
      </c>
      <c r="E65" s="60" t="s">
        <v>328</v>
      </c>
      <c r="F65" s="61" t="s">
        <v>329</v>
      </c>
      <c r="G65" s="77" t="s">
        <v>364</v>
      </c>
      <c r="H65" s="107" t="s">
        <v>364</v>
      </c>
      <c r="I65" s="58"/>
      <c r="J65" s="75" t="s">
        <v>364</v>
      </c>
      <c r="K65" s="127"/>
      <c r="L65" s="79" t="s">
        <v>375</v>
      </c>
    </row>
    <row r="66" spans="1:12" ht="18" customHeight="1">
      <c r="A66" s="69">
        <v>64</v>
      </c>
      <c r="B66" s="69"/>
      <c r="C66" s="25" t="s">
        <v>327</v>
      </c>
      <c r="D66" s="26" t="s">
        <v>276</v>
      </c>
      <c r="E66" s="27" t="s">
        <v>279</v>
      </c>
      <c r="F66" s="27" t="s">
        <v>280</v>
      </c>
      <c r="G66" s="69"/>
      <c r="H66" s="39"/>
      <c r="I66" s="69" t="s">
        <v>364</v>
      </c>
      <c r="J66" s="69" t="s">
        <v>364</v>
      </c>
      <c r="K66" s="69"/>
      <c r="L66" s="80" t="s">
        <v>375</v>
      </c>
    </row>
    <row r="67" spans="1:12" ht="18" customHeight="1">
      <c r="A67" s="69">
        <v>65</v>
      </c>
      <c r="B67" s="69"/>
      <c r="C67" s="28" t="s">
        <v>142</v>
      </c>
      <c r="D67" s="26" t="s">
        <v>268</v>
      </c>
      <c r="E67" s="52" t="s">
        <v>391</v>
      </c>
      <c r="F67" s="53" t="s">
        <v>392</v>
      </c>
      <c r="G67" s="69"/>
      <c r="H67" s="39"/>
      <c r="I67" s="39"/>
      <c r="J67" s="39"/>
      <c r="K67" s="69"/>
      <c r="L67" s="80" t="s">
        <v>375</v>
      </c>
    </row>
    <row r="68" spans="1:12" ht="18" customHeight="1">
      <c r="A68" s="69">
        <v>66</v>
      </c>
      <c r="B68" s="69"/>
      <c r="C68" s="28" t="s">
        <v>143</v>
      </c>
      <c r="D68" s="26" t="s">
        <v>268</v>
      </c>
      <c r="E68" s="27" t="s">
        <v>144</v>
      </c>
      <c r="F68" s="32" t="s">
        <v>145</v>
      </c>
      <c r="G68" s="69"/>
      <c r="H68" s="69" t="s">
        <v>364</v>
      </c>
      <c r="I68" s="69" t="s">
        <v>364</v>
      </c>
      <c r="J68" s="80" t="s">
        <v>364</v>
      </c>
      <c r="K68" s="80" t="s">
        <v>364</v>
      </c>
      <c r="L68" s="80" t="s">
        <v>375</v>
      </c>
    </row>
    <row r="69" spans="1:12" ht="18" customHeight="1">
      <c r="A69" s="69">
        <v>67</v>
      </c>
      <c r="B69" s="69"/>
      <c r="C69" s="28" t="s">
        <v>146</v>
      </c>
      <c r="D69" s="26" t="s">
        <v>268</v>
      </c>
      <c r="E69" s="27" t="s">
        <v>147</v>
      </c>
      <c r="F69" s="32" t="s">
        <v>148</v>
      </c>
      <c r="G69" s="69" t="s">
        <v>364</v>
      </c>
      <c r="H69" s="69" t="s">
        <v>364</v>
      </c>
      <c r="I69" s="69" t="s">
        <v>364</v>
      </c>
      <c r="J69" s="80" t="s">
        <v>364</v>
      </c>
      <c r="K69" s="80" t="s">
        <v>364</v>
      </c>
      <c r="L69" s="80" t="s">
        <v>375</v>
      </c>
    </row>
    <row r="70" spans="1:12" ht="18" customHeight="1">
      <c r="A70" s="69">
        <v>68</v>
      </c>
      <c r="B70" s="69"/>
      <c r="C70" s="28" t="s">
        <v>149</v>
      </c>
      <c r="D70" s="26" t="s">
        <v>268</v>
      </c>
      <c r="E70" s="27" t="s">
        <v>150</v>
      </c>
      <c r="F70" s="32" t="s">
        <v>151</v>
      </c>
      <c r="G70" s="69" t="s">
        <v>364</v>
      </c>
      <c r="H70" s="69" t="s">
        <v>364</v>
      </c>
      <c r="I70" s="69" t="s">
        <v>364</v>
      </c>
      <c r="J70" s="80" t="s">
        <v>364</v>
      </c>
      <c r="K70" s="80" t="s">
        <v>364</v>
      </c>
      <c r="L70" s="80" t="s">
        <v>374</v>
      </c>
    </row>
    <row r="71" spans="1:12" ht="18" customHeight="1">
      <c r="A71" s="69">
        <v>69</v>
      </c>
      <c r="B71" s="69"/>
      <c r="C71" s="28" t="s">
        <v>152</v>
      </c>
      <c r="D71" s="26" t="s">
        <v>268</v>
      </c>
      <c r="E71" s="27" t="s">
        <v>153</v>
      </c>
      <c r="F71" s="27" t="s">
        <v>154</v>
      </c>
      <c r="G71" s="69" t="s">
        <v>364</v>
      </c>
      <c r="H71" s="69" t="s">
        <v>364</v>
      </c>
      <c r="I71" s="69" t="s">
        <v>364</v>
      </c>
      <c r="J71" s="80" t="s">
        <v>364</v>
      </c>
      <c r="K71" s="80"/>
      <c r="L71" s="80"/>
    </row>
    <row r="72" spans="1:12" ht="18" customHeight="1">
      <c r="A72" s="69">
        <v>70</v>
      </c>
      <c r="B72" s="78"/>
      <c r="C72" s="9" t="s">
        <v>155</v>
      </c>
      <c r="D72" s="9" t="s">
        <v>268</v>
      </c>
      <c r="E72" s="19" t="s">
        <v>156</v>
      </c>
      <c r="F72" s="19" t="s">
        <v>157</v>
      </c>
      <c r="G72" s="78" t="s">
        <v>364</v>
      </c>
      <c r="H72" s="78" t="s">
        <v>364</v>
      </c>
      <c r="I72" s="57"/>
      <c r="J72" s="57"/>
      <c r="K72" s="80" t="s">
        <v>364</v>
      </c>
      <c r="L72" s="82" t="s">
        <v>375</v>
      </c>
    </row>
    <row r="73" spans="1:12" ht="18" customHeight="1">
      <c r="A73" s="69">
        <v>71</v>
      </c>
      <c r="B73" s="78"/>
      <c r="C73" s="9" t="s">
        <v>388</v>
      </c>
      <c r="D73" s="9" t="s">
        <v>268</v>
      </c>
      <c r="E73" s="19" t="s">
        <v>389</v>
      </c>
      <c r="F73" s="19" t="s">
        <v>390</v>
      </c>
      <c r="G73" s="78"/>
      <c r="H73" s="57"/>
      <c r="I73" s="69"/>
      <c r="J73" s="57"/>
      <c r="K73" s="78"/>
      <c r="L73" s="82"/>
    </row>
    <row r="74" spans="1:12" ht="18" customHeight="1" thickBot="1">
      <c r="A74" s="69">
        <v>72</v>
      </c>
      <c r="B74" s="78"/>
      <c r="C74" s="9" t="s">
        <v>461</v>
      </c>
      <c r="D74" s="9" t="s">
        <v>268</v>
      </c>
      <c r="E74" s="19" t="s">
        <v>462</v>
      </c>
      <c r="F74" s="19" t="s">
        <v>463</v>
      </c>
      <c r="G74" s="78"/>
      <c r="H74" s="57"/>
      <c r="I74" s="69"/>
      <c r="J74" s="57"/>
      <c r="K74" s="78"/>
      <c r="L74" s="82"/>
    </row>
    <row r="75" spans="1:12" ht="18" customHeight="1">
      <c r="A75" s="69">
        <v>73</v>
      </c>
      <c r="B75" s="75" t="s">
        <v>356</v>
      </c>
      <c r="C75" s="20" t="s">
        <v>330</v>
      </c>
      <c r="D75" s="20" t="s">
        <v>270</v>
      </c>
      <c r="E75" s="66" t="s">
        <v>277</v>
      </c>
      <c r="F75" s="63" t="s">
        <v>278</v>
      </c>
      <c r="G75" s="75" t="s">
        <v>364</v>
      </c>
      <c r="H75" s="75" t="s">
        <v>364</v>
      </c>
      <c r="I75" s="62"/>
      <c r="J75" s="75" t="s">
        <v>364</v>
      </c>
      <c r="K75" s="75" t="s">
        <v>364</v>
      </c>
      <c r="L75" s="79" t="s">
        <v>375</v>
      </c>
    </row>
    <row r="76" spans="1:12" ht="18" customHeight="1">
      <c r="A76" s="69">
        <v>74</v>
      </c>
      <c r="B76" s="69"/>
      <c r="C76" s="41" t="s">
        <v>331</v>
      </c>
      <c r="D76" s="23" t="s">
        <v>271</v>
      </c>
      <c r="E76" s="50" t="s">
        <v>281</v>
      </c>
      <c r="F76" s="50" t="s">
        <v>282</v>
      </c>
      <c r="G76" s="69" t="s">
        <v>364</v>
      </c>
      <c r="H76" s="69" t="s">
        <v>364</v>
      </c>
      <c r="I76" s="69" t="s">
        <v>364</v>
      </c>
      <c r="J76" s="39"/>
      <c r="K76" s="69" t="s">
        <v>364</v>
      </c>
      <c r="L76" s="80" t="s">
        <v>375</v>
      </c>
    </row>
    <row r="77" spans="1:12" ht="18" customHeight="1">
      <c r="A77" s="69">
        <v>75</v>
      </c>
      <c r="B77" s="69"/>
      <c r="C77" s="22" t="s">
        <v>158</v>
      </c>
      <c r="D77" s="23" t="s">
        <v>268</v>
      </c>
      <c r="E77" s="27" t="s">
        <v>159</v>
      </c>
      <c r="F77" s="32" t="s">
        <v>160</v>
      </c>
      <c r="G77" s="69" t="s">
        <v>364</v>
      </c>
      <c r="H77" s="69" t="s">
        <v>364</v>
      </c>
      <c r="I77" s="39"/>
      <c r="J77" s="80" t="s">
        <v>364</v>
      </c>
      <c r="K77" s="80" t="s">
        <v>364</v>
      </c>
      <c r="L77" s="80" t="s">
        <v>375</v>
      </c>
    </row>
    <row r="78" spans="1:12" ht="18" customHeight="1">
      <c r="A78" s="69">
        <v>76</v>
      </c>
      <c r="B78" s="69"/>
      <c r="C78" s="22" t="s">
        <v>161</v>
      </c>
      <c r="D78" s="23" t="s">
        <v>268</v>
      </c>
      <c r="E78" s="27" t="s">
        <v>162</v>
      </c>
      <c r="F78" s="32" t="s">
        <v>163</v>
      </c>
      <c r="G78" s="69" t="s">
        <v>364</v>
      </c>
      <c r="H78" s="69" t="s">
        <v>364</v>
      </c>
      <c r="I78" s="69" t="s">
        <v>364</v>
      </c>
      <c r="J78" s="80" t="s">
        <v>364</v>
      </c>
      <c r="K78" s="80" t="s">
        <v>364</v>
      </c>
      <c r="L78" s="80" t="s">
        <v>375</v>
      </c>
    </row>
    <row r="79" spans="1:12" ht="18" customHeight="1">
      <c r="A79" s="69">
        <v>77</v>
      </c>
      <c r="B79" s="69"/>
      <c r="C79" s="22" t="s">
        <v>164</v>
      </c>
      <c r="D79" s="23" t="s">
        <v>268</v>
      </c>
      <c r="E79" s="51" t="s">
        <v>165</v>
      </c>
      <c r="F79" s="51" t="s">
        <v>166</v>
      </c>
      <c r="G79" s="69" t="s">
        <v>364</v>
      </c>
      <c r="H79" s="69" t="s">
        <v>364</v>
      </c>
      <c r="I79" s="39"/>
      <c r="J79" s="39"/>
      <c r="K79" s="69"/>
      <c r="L79" s="80" t="s">
        <v>375</v>
      </c>
    </row>
    <row r="80" spans="1:12" ht="18" customHeight="1">
      <c r="A80" s="69">
        <v>78</v>
      </c>
      <c r="B80" s="69"/>
      <c r="C80" s="22" t="s">
        <v>167</v>
      </c>
      <c r="D80" s="23" t="s">
        <v>268</v>
      </c>
      <c r="E80" s="27" t="s">
        <v>168</v>
      </c>
      <c r="F80" s="32" t="s">
        <v>169</v>
      </c>
      <c r="G80" s="69"/>
      <c r="H80" s="69" t="s">
        <v>364</v>
      </c>
      <c r="I80" s="39"/>
      <c r="J80" s="39"/>
      <c r="K80" s="69"/>
      <c r="L80" s="80" t="s">
        <v>374</v>
      </c>
    </row>
    <row r="81" spans="1:12" ht="18" customHeight="1">
      <c r="A81" s="69">
        <v>79</v>
      </c>
      <c r="B81" s="69"/>
      <c r="C81" s="23" t="s">
        <v>170</v>
      </c>
      <c r="D81" s="23" t="s">
        <v>268</v>
      </c>
      <c r="E81" s="27" t="s">
        <v>171</v>
      </c>
      <c r="F81" s="32" t="s">
        <v>172</v>
      </c>
      <c r="G81" s="69" t="s">
        <v>364</v>
      </c>
      <c r="H81" s="39"/>
      <c r="I81" s="39"/>
      <c r="J81" s="80" t="s">
        <v>364</v>
      </c>
      <c r="K81" s="80" t="s">
        <v>364</v>
      </c>
      <c r="L81" s="80" t="s">
        <v>374</v>
      </c>
    </row>
    <row r="82" spans="1:12" ht="18" customHeight="1">
      <c r="A82" s="69">
        <v>80</v>
      </c>
      <c r="B82" s="69"/>
      <c r="C82" s="23" t="s">
        <v>173</v>
      </c>
      <c r="D82" s="23" t="s">
        <v>268</v>
      </c>
      <c r="E82" s="27" t="s">
        <v>174</v>
      </c>
      <c r="F82" s="32" t="s">
        <v>175</v>
      </c>
      <c r="G82" s="69"/>
      <c r="H82" s="69" t="s">
        <v>364</v>
      </c>
      <c r="I82" s="69" t="s">
        <v>364</v>
      </c>
      <c r="J82" s="80" t="s">
        <v>364</v>
      </c>
      <c r="K82" s="69"/>
      <c r="L82" s="80" t="s">
        <v>374</v>
      </c>
    </row>
    <row r="83" spans="1:12" ht="18" customHeight="1">
      <c r="A83" s="69">
        <v>81</v>
      </c>
      <c r="B83" s="69"/>
      <c r="C83" s="23" t="s">
        <v>176</v>
      </c>
      <c r="D83" s="23" t="s">
        <v>268</v>
      </c>
      <c r="E83" s="27" t="s">
        <v>177</v>
      </c>
      <c r="F83" s="32" t="s">
        <v>178</v>
      </c>
      <c r="G83" s="69"/>
      <c r="H83" s="69" t="s">
        <v>364</v>
      </c>
      <c r="I83" s="69" t="s">
        <v>364</v>
      </c>
      <c r="J83" s="80" t="s">
        <v>364</v>
      </c>
      <c r="K83" s="80" t="s">
        <v>364</v>
      </c>
      <c r="L83" s="80" t="s">
        <v>374</v>
      </c>
    </row>
    <row r="84" spans="1:12" ht="18" customHeight="1" thickBot="1">
      <c r="A84" s="69">
        <v>82</v>
      </c>
      <c r="B84" s="76"/>
      <c r="C84" s="2" t="s">
        <v>179</v>
      </c>
      <c r="D84" s="2" t="s">
        <v>268</v>
      </c>
      <c r="E84" s="4" t="s">
        <v>180</v>
      </c>
      <c r="F84" s="29" t="s">
        <v>181</v>
      </c>
      <c r="G84" s="76" t="s">
        <v>365</v>
      </c>
      <c r="H84" s="76" t="s">
        <v>364</v>
      </c>
      <c r="I84" s="65"/>
      <c r="J84" s="65"/>
      <c r="K84" s="76" t="s">
        <v>476</v>
      </c>
      <c r="L84" s="81" t="s">
        <v>375</v>
      </c>
    </row>
    <row r="85" spans="1:12" ht="18" customHeight="1">
      <c r="A85" s="69">
        <v>83</v>
      </c>
      <c r="B85" s="77" t="s">
        <v>357</v>
      </c>
      <c r="C85" s="59" t="s">
        <v>333</v>
      </c>
      <c r="D85" s="5" t="s">
        <v>275</v>
      </c>
      <c r="E85" s="60" t="s">
        <v>335</v>
      </c>
      <c r="F85" s="61" t="s">
        <v>336</v>
      </c>
      <c r="G85" s="75" t="s">
        <v>364</v>
      </c>
      <c r="H85" s="75" t="s">
        <v>364</v>
      </c>
      <c r="I85" s="69" t="s">
        <v>364</v>
      </c>
      <c r="J85" s="75" t="s">
        <v>364</v>
      </c>
      <c r="K85" s="75" t="s">
        <v>364</v>
      </c>
      <c r="L85" s="79" t="s">
        <v>375</v>
      </c>
    </row>
    <row r="86" spans="1:12" ht="18" customHeight="1">
      <c r="A86" s="69">
        <v>84</v>
      </c>
      <c r="B86" s="69"/>
      <c r="C86" s="25" t="s">
        <v>334</v>
      </c>
      <c r="D86" s="26" t="s">
        <v>276</v>
      </c>
      <c r="E86" s="27"/>
      <c r="F86" s="32" t="s">
        <v>337</v>
      </c>
      <c r="G86" s="69" t="s">
        <v>364</v>
      </c>
      <c r="H86" s="39"/>
      <c r="I86" s="39"/>
      <c r="J86" s="39"/>
      <c r="K86" s="69"/>
      <c r="L86" s="80" t="s">
        <v>375</v>
      </c>
    </row>
    <row r="87" spans="1:12" ht="18" customHeight="1">
      <c r="A87" s="69">
        <v>85</v>
      </c>
      <c r="B87" s="69"/>
      <c r="C87" s="26" t="s">
        <v>182</v>
      </c>
      <c r="D87" s="26" t="s">
        <v>268</v>
      </c>
      <c r="E87" s="27" t="s">
        <v>183</v>
      </c>
      <c r="F87" s="32" t="s">
        <v>184</v>
      </c>
      <c r="G87" s="69"/>
      <c r="H87" s="39"/>
      <c r="I87" s="39"/>
      <c r="J87" s="39"/>
      <c r="K87" s="69"/>
      <c r="L87" s="80" t="s">
        <v>375</v>
      </c>
    </row>
    <row r="88" spans="1:12" ht="18" customHeight="1">
      <c r="A88" s="69">
        <v>86</v>
      </c>
      <c r="B88" s="69"/>
      <c r="C88" s="25" t="s">
        <v>185</v>
      </c>
      <c r="D88" s="26" t="s">
        <v>268</v>
      </c>
      <c r="E88" s="27" t="s">
        <v>186</v>
      </c>
      <c r="F88" s="32" t="s">
        <v>187</v>
      </c>
      <c r="G88" s="69" t="s">
        <v>364</v>
      </c>
      <c r="H88" s="39"/>
      <c r="I88" s="39"/>
      <c r="J88" s="80" t="s">
        <v>364</v>
      </c>
      <c r="K88" s="80" t="s">
        <v>364</v>
      </c>
      <c r="L88" s="80" t="s">
        <v>375</v>
      </c>
    </row>
    <row r="89" spans="1:12" ht="18" customHeight="1">
      <c r="A89" s="69">
        <v>87</v>
      </c>
      <c r="B89" s="69"/>
      <c r="C89" s="26" t="s">
        <v>188</v>
      </c>
      <c r="D89" s="26" t="s">
        <v>268</v>
      </c>
      <c r="E89" s="27" t="s">
        <v>189</v>
      </c>
      <c r="F89" s="32" t="s">
        <v>190</v>
      </c>
      <c r="G89" s="69" t="s">
        <v>364</v>
      </c>
      <c r="H89" s="69" t="s">
        <v>364</v>
      </c>
      <c r="I89" s="39"/>
      <c r="J89" s="80"/>
      <c r="K89" s="80" t="s">
        <v>364</v>
      </c>
      <c r="L89" s="80" t="s">
        <v>375</v>
      </c>
    </row>
    <row r="90" spans="1:12" ht="18" customHeight="1">
      <c r="A90" s="69">
        <v>88</v>
      </c>
      <c r="B90" s="78"/>
      <c r="C90" s="8" t="s">
        <v>194</v>
      </c>
      <c r="D90" s="8" t="s">
        <v>268</v>
      </c>
      <c r="E90" s="10" t="s">
        <v>195</v>
      </c>
      <c r="F90" s="11" t="s">
        <v>196</v>
      </c>
      <c r="G90" s="78"/>
      <c r="H90" s="69" t="s">
        <v>364</v>
      </c>
      <c r="I90" s="57"/>
      <c r="J90" s="57"/>
      <c r="K90" s="78"/>
      <c r="L90" s="80" t="s">
        <v>374</v>
      </c>
    </row>
    <row r="91" spans="1:12" ht="18" customHeight="1">
      <c r="A91" s="69">
        <v>89</v>
      </c>
      <c r="B91" s="69"/>
      <c r="C91" s="26" t="s">
        <v>191</v>
      </c>
      <c r="D91" s="26" t="s">
        <v>268</v>
      </c>
      <c r="E91" s="27" t="s">
        <v>192</v>
      </c>
      <c r="F91" s="32" t="s">
        <v>193</v>
      </c>
      <c r="G91" s="69" t="s">
        <v>364</v>
      </c>
      <c r="H91" s="69" t="s">
        <v>364</v>
      </c>
      <c r="I91" s="39"/>
      <c r="J91" s="39"/>
      <c r="K91" s="69" t="s">
        <v>475</v>
      </c>
      <c r="L91" s="80" t="s">
        <v>374</v>
      </c>
    </row>
    <row r="92" spans="1:12" ht="18" customHeight="1" thickBot="1">
      <c r="A92" s="69">
        <v>90</v>
      </c>
      <c r="B92" s="69"/>
      <c r="C92" s="26" t="s">
        <v>385</v>
      </c>
      <c r="D92" s="26" t="s">
        <v>268</v>
      </c>
      <c r="E92" s="27" t="s">
        <v>386</v>
      </c>
      <c r="F92" s="32" t="s">
        <v>387</v>
      </c>
      <c r="G92" s="69"/>
      <c r="H92" s="39"/>
      <c r="I92" s="69" t="s">
        <v>364</v>
      </c>
      <c r="J92" s="39"/>
      <c r="K92" s="69"/>
      <c r="L92" s="80"/>
    </row>
    <row r="93" spans="1:12" ht="18" customHeight="1">
      <c r="A93" s="69">
        <v>91</v>
      </c>
      <c r="B93" s="75" t="s">
        <v>358</v>
      </c>
      <c r="C93" s="20" t="s">
        <v>339</v>
      </c>
      <c r="D93" s="20" t="s">
        <v>270</v>
      </c>
      <c r="E93" s="35" t="s">
        <v>362</v>
      </c>
      <c r="F93" s="35" t="s">
        <v>363</v>
      </c>
      <c r="G93" s="75" t="s">
        <v>364</v>
      </c>
      <c r="H93" s="62"/>
      <c r="I93" s="75" t="s">
        <v>364</v>
      </c>
      <c r="J93" s="75" t="s">
        <v>364</v>
      </c>
      <c r="K93" s="75" t="s">
        <v>364</v>
      </c>
      <c r="L93" s="79" t="s">
        <v>375</v>
      </c>
    </row>
    <row r="94" spans="1:12" ht="18" customHeight="1">
      <c r="A94" s="69">
        <v>92</v>
      </c>
      <c r="B94" s="69"/>
      <c r="C94" s="41" t="s">
        <v>338</v>
      </c>
      <c r="D94" s="23" t="s">
        <v>271</v>
      </c>
      <c r="E94" s="27" t="s">
        <v>283</v>
      </c>
      <c r="F94" s="27" t="s">
        <v>284</v>
      </c>
      <c r="G94" s="69" t="s">
        <v>364</v>
      </c>
      <c r="H94" s="39"/>
      <c r="I94" s="39"/>
      <c r="J94" s="80" t="s">
        <v>364</v>
      </c>
      <c r="K94" s="69"/>
      <c r="L94" s="80" t="s">
        <v>375</v>
      </c>
    </row>
    <row r="95" spans="1:12" ht="18" customHeight="1">
      <c r="A95" s="69">
        <v>93</v>
      </c>
      <c r="B95" s="69"/>
      <c r="C95" s="22" t="s">
        <v>197</v>
      </c>
      <c r="D95" s="23" t="s">
        <v>268</v>
      </c>
      <c r="E95" s="36" t="s">
        <v>198</v>
      </c>
      <c r="F95" s="36" t="s">
        <v>199</v>
      </c>
      <c r="G95" s="69"/>
      <c r="H95" s="69" t="s">
        <v>364</v>
      </c>
      <c r="I95" s="39"/>
      <c r="J95" s="80" t="s">
        <v>364</v>
      </c>
      <c r="K95" s="69"/>
      <c r="L95" s="80" t="s">
        <v>375</v>
      </c>
    </row>
    <row r="96" spans="1:12" ht="18" customHeight="1">
      <c r="A96" s="69">
        <v>94</v>
      </c>
      <c r="B96" s="69"/>
      <c r="C96" s="22" t="s">
        <v>200</v>
      </c>
      <c r="D96" s="23" t="s">
        <v>268</v>
      </c>
      <c r="E96" s="44" t="s">
        <v>201</v>
      </c>
      <c r="F96" s="45" t="s">
        <v>202</v>
      </c>
      <c r="G96" s="69" t="s">
        <v>364</v>
      </c>
      <c r="H96" s="69" t="s">
        <v>364</v>
      </c>
      <c r="I96" s="39"/>
      <c r="J96" s="39"/>
      <c r="K96" s="80" t="s">
        <v>364</v>
      </c>
      <c r="L96" s="80"/>
    </row>
    <row r="97" spans="1:12" ht="18" customHeight="1">
      <c r="A97" s="69">
        <v>95</v>
      </c>
      <c r="B97" s="69"/>
      <c r="C97" s="22" t="s">
        <v>203</v>
      </c>
      <c r="D97" s="23" t="s">
        <v>268</v>
      </c>
      <c r="E97" s="27" t="s">
        <v>204</v>
      </c>
      <c r="F97" s="32" t="s">
        <v>205</v>
      </c>
      <c r="G97" s="69" t="s">
        <v>364</v>
      </c>
      <c r="H97" s="39"/>
      <c r="I97" s="39"/>
      <c r="J97" s="80" t="s">
        <v>364</v>
      </c>
      <c r="K97" s="80" t="s">
        <v>364</v>
      </c>
      <c r="L97" s="80" t="s">
        <v>375</v>
      </c>
    </row>
    <row r="98" spans="1:12" ht="18" customHeight="1">
      <c r="A98" s="69">
        <v>96</v>
      </c>
      <c r="B98" s="69"/>
      <c r="C98" s="22" t="s">
        <v>206</v>
      </c>
      <c r="D98" s="23" t="s">
        <v>268</v>
      </c>
      <c r="E98" s="54" t="s">
        <v>207</v>
      </c>
      <c r="F98" s="54" t="s">
        <v>208</v>
      </c>
      <c r="G98" s="69"/>
      <c r="H98" s="39"/>
      <c r="I98" s="39"/>
      <c r="J98" s="39"/>
      <c r="K98" s="69"/>
      <c r="L98" s="80"/>
    </row>
    <row r="99" spans="1:12" ht="18" customHeight="1">
      <c r="A99" s="69">
        <v>97</v>
      </c>
      <c r="B99" s="78"/>
      <c r="C99" s="87" t="s">
        <v>209</v>
      </c>
      <c r="D99" s="87" t="s">
        <v>268</v>
      </c>
      <c r="E99" s="19" t="s">
        <v>210</v>
      </c>
      <c r="F99" s="30" t="s">
        <v>211</v>
      </c>
      <c r="G99" s="78" t="s">
        <v>364</v>
      </c>
      <c r="H99" s="57"/>
      <c r="I99" s="69" t="s">
        <v>364</v>
      </c>
      <c r="J99" s="80" t="s">
        <v>364</v>
      </c>
      <c r="K99" s="80" t="s">
        <v>364</v>
      </c>
      <c r="L99" s="82" t="s">
        <v>375</v>
      </c>
    </row>
    <row r="100" spans="1:12" ht="18" customHeight="1" thickBot="1">
      <c r="A100" s="69">
        <v>98</v>
      </c>
      <c r="B100" s="76"/>
      <c r="C100" s="12" t="s">
        <v>377</v>
      </c>
      <c r="D100" s="12" t="s">
        <v>268</v>
      </c>
      <c r="E100" s="4" t="s">
        <v>378</v>
      </c>
      <c r="F100" s="29" t="s">
        <v>379</v>
      </c>
      <c r="G100" s="76"/>
      <c r="H100" s="76" t="s">
        <v>364</v>
      </c>
      <c r="I100" s="65"/>
      <c r="J100" s="65"/>
      <c r="K100" s="76"/>
      <c r="L100" s="81" t="s">
        <v>375</v>
      </c>
    </row>
    <row r="101" spans="1:12" ht="18" customHeight="1">
      <c r="A101" s="69">
        <v>99</v>
      </c>
      <c r="B101" s="77" t="s">
        <v>359</v>
      </c>
      <c r="C101" s="59" t="s">
        <v>340</v>
      </c>
      <c r="D101" s="5" t="s">
        <v>275</v>
      </c>
      <c r="E101" s="60" t="s">
        <v>341</v>
      </c>
      <c r="F101" s="61" t="s">
        <v>342</v>
      </c>
      <c r="G101" s="75" t="s">
        <v>364</v>
      </c>
      <c r="H101" s="75" t="s">
        <v>364</v>
      </c>
      <c r="I101" s="69" t="s">
        <v>364</v>
      </c>
      <c r="J101" s="75" t="s">
        <v>364</v>
      </c>
      <c r="K101" s="75" t="s">
        <v>364</v>
      </c>
      <c r="L101" s="83"/>
    </row>
    <row r="102" spans="1:12" ht="18" customHeight="1">
      <c r="A102" s="69">
        <v>100</v>
      </c>
      <c r="B102" s="69"/>
      <c r="C102" s="25" t="s">
        <v>340</v>
      </c>
      <c r="D102" s="26" t="s">
        <v>276</v>
      </c>
      <c r="E102" s="27" t="s">
        <v>285</v>
      </c>
      <c r="F102" s="27" t="s">
        <v>286</v>
      </c>
      <c r="G102" s="69" t="s">
        <v>364</v>
      </c>
      <c r="H102" s="69" t="s">
        <v>364</v>
      </c>
      <c r="I102" s="39"/>
      <c r="J102" s="39"/>
      <c r="K102" s="69"/>
      <c r="L102" s="80"/>
    </row>
    <row r="103" spans="1:12" ht="18" customHeight="1">
      <c r="A103" s="69">
        <v>101</v>
      </c>
      <c r="B103" s="69"/>
      <c r="C103" s="28" t="s">
        <v>212</v>
      </c>
      <c r="D103" s="26" t="s">
        <v>268</v>
      </c>
      <c r="E103" s="27" t="s">
        <v>213</v>
      </c>
      <c r="F103" s="32" t="s">
        <v>214</v>
      </c>
      <c r="G103" s="69" t="s">
        <v>364</v>
      </c>
      <c r="H103" s="39"/>
      <c r="I103" s="39"/>
      <c r="J103" s="39"/>
      <c r="K103" s="69"/>
      <c r="L103" s="80"/>
    </row>
    <row r="104" spans="1:12" ht="18" customHeight="1">
      <c r="A104" s="69">
        <v>102</v>
      </c>
      <c r="B104" s="69"/>
      <c r="C104" s="26" t="s">
        <v>215</v>
      </c>
      <c r="D104" s="26" t="s">
        <v>268</v>
      </c>
      <c r="E104" s="27" t="s">
        <v>216</v>
      </c>
      <c r="F104" s="32" t="s">
        <v>217</v>
      </c>
      <c r="G104" s="69"/>
      <c r="H104" s="39"/>
      <c r="I104" s="39"/>
      <c r="J104" s="80" t="s">
        <v>364</v>
      </c>
      <c r="K104" s="69"/>
      <c r="L104" s="80"/>
    </row>
    <row r="105" spans="1:12" ht="18" customHeight="1">
      <c r="A105" s="69">
        <v>103</v>
      </c>
      <c r="B105" s="69"/>
      <c r="C105" s="26" t="s">
        <v>218</v>
      </c>
      <c r="D105" s="26" t="s">
        <v>268</v>
      </c>
      <c r="E105" s="27" t="s">
        <v>219</v>
      </c>
      <c r="F105" s="32" t="s">
        <v>220</v>
      </c>
      <c r="G105" s="69" t="s">
        <v>364</v>
      </c>
      <c r="H105" s="69" t="s">
        <v>364</v>
      </c>
      <c r="I105" s="69" t="s">
        <v>364</v>
      </c>
      <c r="J105" s="80" t="s">
        <v>364</v>
      </c>
      <c r="K105" s="80" t="s">
        <v>364</v>
      </c>
      <c r="L105" s="80"/>
    </row>
    <row r="106" spans="1:12" ht="18" customHeight="1">
      <c r="A106" s="69">
        <v>104</v>
      </c>
      <c r="B106" s="69"/>
      <c r="C106" s="26" t="s">
        <v>221</v>
      </c>
      <c r="D106" s="26" t="s">
        <v>268</v>
      </c>
      <c r="E106" s="27" t="s">
        <v>222</v>
      </c>
      <c r="F106" s="32" t="s">
        <v>223</v>
      </c>
      <c r="G106" s="69" t="s">
        <v>364</v>
      </c>
      <c r="H106" s="69" t="s">
        <v>364</v>
      </c>
      <c r="I106" s="39"/>
      <c r="J106" s="39"/>
      <c r="K106" s="69"/>
      <c r="L106" s="80"/>
    </row>
    <row r="107" spans="1:12" ht="18" customHeight="1">
      <c r="A107" s="69">
        <v>105</v>
      </c>
      <c r="B107" s="69"/>
      <c r="C107" s="28" t="s">
        <v>224</v>
      </c>
      <c r="D107" s="26" t="s">
        <v>268</v>
      </c>
      <c r="E107" s="24" t="s">
        <v>225</v>
      </c>
      <c r="F107" s="24" t="s">
        <v>226</v>
      </c>
      <c r="G107" s="69"/>
      <c r="H107" s="39"/>
      <c r="I107" s="39"/>
      <c r="J107" s="39"/>
      <c r="K107" s="69"/>
      <c r="L107" s="80"/>
    </row>
    <row r="108" spans="1:12" ht="18" customHeight="1">
      <c r="A108" s="69">
        <v>106</v>
      </c>
      <c r="B108" s="69"/>
      <c r="C108" s="28" t="s">
        <v>227</v>
      </c>
      <c r="D108" s="26" t="s">
        <v>268</v>
      </c>
      <c r="E108" s="40" t="s">
        <v>228</v>
      </c>
      <c r="F108" s="40" t="s">
        <v>229</v>
      </c>
      <c r="G108" s="69"/>
      <c r="H108" s="39"/>
      <c r="I108" s="39"/>
      <c r="J108" s="39"/>
      <c r="K108" s="69"/>
      <c r="L108" s="80"/>
    </row>
    <row r="109" spans="1:12" ht="18" customHeight="1" thickBot="1">
      <c r="A109" s="69">
        <v>107</v>
      </c>
      <c r="B109" s="78"/>
      <c r="C109" s="67" t="s">
        <v>230</v>
      </c>
      <c r="D109" s="67" t="s">
        <v>268</v>
      </c>
      <c r="E109" s="68" t="s">
        <v>231</v>
      </c>
      <c r="F109" s="68" t="s">
        <v>232</v>
      </c>
      <c r="G109" s="78" t="s">
        <v>364</v>
      </c>
      <c r="H109" s="78" t="s">
        <v>364</v>
      </c>
      <c r="I109" s="57"/>
      <c r="J109" s="57"/>
      <c r="K109" s="78"/>
      <c r="L109" s="82"/>
    </row>
    <row r="110" spans="1:12" ht="18" customHeight="1">
      <c r="A110" s="69">
        <v>108</v>
      </c>
      <c r="B110" s="75" t="s">
        <v>360</v>
      </c>
      <c r="C110" s="20" t="s">
        <v>345</v>
      </c>
      <c r="D110" s="20" t="s">
        <v>270</v>
      </c>
      <c r="E110" s="35" t="s">
        <v>343</v>
      </c>
      <c r="F110" s="35" t="s">
        <v>344</v>
      </c>
      <c r="G110" s="75" t="s">
        <v>364</v>
      </c>
      <c r="H110" s="75" t="s">
        <v>364</v>
      </c>
      <c r="I110" s="62"/>
      <c r="J110" s="75" t="s">
        <v>364</v>
      </c>
      <c r="K110" s="75" t="s">
        <v>364</v>
      </c>
      <c r="L110" s="79"/>
    </row>
    <row r="111" spans="1:12" ht="18" customHeight="1">
      <c r="A111" s="69">
        <v>109</v>
      </c>
      <c r="B111" s="69"/>
      <c r="C111" s="41" t="s">
        <v>345</v>
      </c>
      <c r="D111" s="23" t="s">
        <v>271</v>
      </c>
      <c r="E111" s="40" t="s">
        <v>287</v>
      </c>
      <c r="F111" s="27" t="s">
        <v>288</v>
      </c>
      <c r="G111" s="69" t="s">
        <v>364</v>
      </c>
      <c r="H111" s="69" t="s">
        <v>364</v>
      </c>
      <c r="I111" s="69" t="s">
        <v>364</v>
      </c>
      <c r="J111" s="39"/>
      <c r="K111" s="69"/>
      <c r="L111" s="80"/>
    </row>
    <row r="112" spans="1:12" ht="18" customHeight="1">
      <c r="A112" s="69">
        <v>110</v>
      </c>
      <c r="B112" s="69"/>
      <c r="C112" s="23" t="s">
        <v>233</v>
      </c>
      <c r="D112" s="23" t="s">
        <v>268</v>
      </c>
      <c r="E112" s="55" t="s">
        <v>234</v>
      </c>
      <c r="F112" s="55" t="s">
        <v>235</v>
      </c>
      <c r="G112" s="69" t="s">
        <v>364</v>
      </c>
      <c r="H112" s="39"/>
      <c r="I112" s="39"/>
      <c r="J112" s="39"/>
      <c r="K112" s="69"/>
      <c r="L112" s="80"/>
    </row>
    <row r="113" spans="1:12" ht="18" customHeight="1">
      <c r="A113" s="69">
        <v>111</v>
      </c>
      <c r="B113" s="69"/>
      <c r="C113" s="22" t="s">
        <v>236</v>
      </c>
      <c r="D113" s="23" t="s">
        <v>268</v>
      </c>
      <c r="E113" s="27" t="s">
        <v>237</v>
      </c>
      <c r="F113" s="32" t="s">
        <v>238</v>
      </c>
      <c r="G113" s="69" t="s">
        <v>364</v>
      </c>
      <c r="H113" s="69" t="s">
        <v>364</v>
      </c>
      <c r="I113" s="39"/>
      <c r="J113" s="80" t="s">
        <v>364</v>
      </c>
      <c r="K113" s="80" t="s">
        <v>364</v>
      </c>
      <c r="L113" s="80"/>
    </row>
    <row r="114" spans="1:12" ht="18" customHeight="1">
      <c r="A114" s="69">
        <v>112</v>
      </c>
      <c r="B114" s="69"/>
      <c r="C114" s="23" t="s">
        <v>239</v>
      </c>
      <c r="D114" s="23" t="s">
        <v>268</v>
      </c>
      <c r="E114" s="37" t="s">
        <v>240</v>
      </c>
      <c r="F114" s="38" t="s">
        <v>241</v>
      </c>
      <c r="G114" s="69" t="s">
        <v>364</v>
      </c>
      <c r="H114" s="69" t="s">
        <v>364</v>
      </c>
      <c r="I114" s="69" t="s">
        <v>364</v>
      </c>
      <c r="J114" s="80" t="s">
        <v>364</v>
      </c>
      <c r="K114" s="80" t="s">
        <v>364</v>
      </c>
      <c r="L114" s="80"/>
    </row>
    <row r="115" spans="1:12" ht="18" customHeight="1">
      <c r="A115" s="69">
        <v>113</v>
      </c>
      <c r="B115" s="69"/>
      <c r="C115" s="23" t="s">
        <v>242</v>
      </c>
      <c r="D115" s="23" t="s">
        <v>268</v>
      </c>
      <c r="E115" s="47"/>
      <c r="F115" s="32" t="s">
        <v>243</v>
      </c>
      <c r="G115" s="69" t="s">
        <v>364</v>
      </c>
      <c r="H115" s="69" t="s">
        <v>364</v>
      </c>
      <c r="I115" s="39"/>
      <c r="J115" s="39"/>
      <c r="K115" s="80" t="s">
        <v>364</v>
      </c>
      <c r="L115" s="80"/>
    </row>
    <row r="116" spans="1:12" ht="18" customHeight="1">
      <c r="A116" s="69">
        <v>114</v>
      </c>
      <c r="B116" s="69"/>
      <c r="C116" s="23" t="s">
        <v>244</v>
      </c>
      <c r="D116" s="23" t="s">
        <v>268</v>
      </c>
      <c r="E116" s="40" t="s">
        <v>245</v>
      </c>
      <c r="F116" s="48" t="s">
        <v>246</v>
      </c>
      <c r="G116" s="69" t="s">
        <v>364</v>
      </c>
      <c r="H116" s="69" t="s">
        <v>364</v>
      </c>
      <c r="I116" s="39"/>
      <c r="J116" s="39"/>
      <c r="K116" s="80" t="s">
        <v>364</v>
      </c>
      <c r="L116" s="80"/>
    </row>
    <row r="117" spans="1:12" ht="18" customHeight="1" thickBot="1">
      <c r="A117" s="69">
        <v>115</v>
      </c>
      <c r="B117" s="76"/>
      <c r="C117" s="13" t="s">
        <v>247</v>
      </c>
      <c r="D117" s="13" t="s">
        <v>268</v>
      </c>
      <c r="E117" s="14" t="s">
        <v>248</v>
      </c>
      <c r="F117" s="15" t="s">
        <v>249</v>
      </c>
      <c r="G117" s="76" t="s">
        <v>364</v>
      </c>
      <c r="H117" s="65"/>
      <c r="I117" s="65"/>
      <c r="J117" s="81" t="s">
        <v>364</v>
      </c>
      <c r="K117" s="76"/>
      <c r="L117" s="81"/>
    </row>
    <row r="118" spans="1:12" ht="18" customHeight="1">
      <c r="A118" s="69">
        <v>116</v>
      </c>
      <c r="B118" s="77" t="s">
        <v>361</v>
      </c>
      <c r="C118" s="59" t="s">
        <v>348</v>
      </c>
      <c r="D118" s="5" t="s">
        <v>275</v>
      </c>
      <c r="E118" s="60" t="s">
        <v>346</v>
      </c>
      <c r="F118" s="61" t="s">
        <v>347</v>
      </c>
      <c r="G118" s="75" t="s">
        <v>364</v>
      </c>
      <c r="H118" s="75" t="s">
        <v>364</v>
      </c>
      <c r="I118" s="69" t="s">
        <v>364</v>
      </c>
      <c r="J118" s="127" t="s">
        <v>364</v>
      </c>
      <c r="K118" s="127" t="s">
        <v>364</v>
      </c>
      <c r="L118" s="83"/>
    </row>
    <row r="119" spans="1:12" ht="18" customHeight="1">
      <c r="A119" s="69">
        <v>117</v>
      </c>
      <c r="B119" s="69"/>
      <c r="C119" s="25" t="s">
        <v>348</v>
      </c>
      <c r="D119" s="26" t="s">
        <v>276</v>
      </c>
      <c r="E119" s="50" t="s">
        <v>289</v>
      </c>
      <c r="F119" s="50" t="s">
        <v>290</v>
      </c>
      <c r="G119" s="69"/>
      <c r="H119" s="39"/>
      <c r="I119" s="39"/>
      <c r="J119" s="39"/>
      <c r="K119" s="69"/>
      <c r="L119" s="80"/>
    </row>
    <row r="120" spans="1:12" ht="18" customHeight="1">
      <c r="A120" s="69">
        <v>118</v>
      </c>
      <c r="B120" s="69"/>
      <c r="C120" s="28" t="s">
        <v>250</v>
      </c>
      <c r="D120" s="26" t="s">
        <v>268</v>
      </c>
      <c r="E120" s="27" t="s">
        <v>251</v>
      </c>
      <c r="F120" s="32" t="s">
        <v>252</v>
      </c>
      <c r="G120" s="69" t="s">
        <v>364</v>
      </c>
      <c r="H120" s="39"/>
      <c r="I120" s="39"/>
      <c r="J120" s="39"/>
      <c r="K120" s="69"/>
      <c r="L120" s="80"/>
    </row>
    <row r="121" spans="1:12" ht="18" customHeight="1">
      <c r="A121" s="69">
        <v>119</v>
      </c>
      <c r="B121" s="69"/>
      <c r="C121" s="26" t="s">
        <v>253</v>
      </c>
      <c r="D121" s="26" t="s">
        <v>268</v>
      </c>
      <c r="E121" s="40" t="s">
        <v>254</v>
      </c>
      <c r="F121" s="40" t="s">
        <v>255</v>
      </c>
      <c r="G121" s="69" t="s">
        <v>364</v>
      </c>
      <c r="H121" s="39"/>
      <c r="I121" s="39"/>
      <c r="J121" s="39"/>
      <c r="K121" s="69"/>
      <c r="L121" s="80"/>
    </row>
    <row r="122" spans="1:12" ht="18" customHeight="1">
      <c r="A122" s="69">
        <v>120</v>
      </c>
      <c r="B122" s="69"/>
      <c r="C122" s="26" t="s">
        <v>256</v>
      </c>
      <c r="D122" s="26" t="s">
        <v>268</v>
      </c>
      <c r="E122" s="56" t="s">
        <v>257</v>
      </c>
      <c r="F122" s="48" t="s">
        <v>258</v>
      </c>
      <c r="G122" s="69" t="s">
        <v>364</v>
      </c>
      <c r="H122" s="69" t="s">
        <v>364</v>
      </c>
      <c r="I122" s="69" t="s">
        <v>364</v>
      </c>
      <c r="J122" s="80" t="s">
        <v>364</v>
      </c>
      <c r="K122" s="80" t="s">
        <v>364</v>
      </c>
      <c r="L122" s="80"/>
    </row>
    <row r="123" spans="1:12" ht="18" customHeight="1">
      <c r="A123" s="69">
        <v>121</v>
      </c>
      <c r="B123" s="69"/>
      <c r="C123" s="26" t="s">
        <v>259</v>
      </c>
      <c r="D123" s="26" t="s">
        <v>268</v>
      </c>
      <c r="E123" s="27" t="s">
        <v>192</v>
      </c>
      <c r="F123" s="32" t="s">
        <v>260</v>
      </c>
      <c r="G123" s="69" t="s">
        <v>364</v>
      </c>
      <c r="H123" s="69" t="s">
        <v>364</v>
      </c>
      <c r="I123" s="39"/>
      <c r="J123" s="39"/>
      <c r="K123" s="69" t="s">
        <v>475</v>
      </c>
      <c r="L123" s="80"/>
    </row>
    <row r="124" spans="1:12">
      <c r="C124" s="16"/>
      <c r="D124" s="16"/>
      <c r="E124" s="33"/>
      <c r="F124" s="33"/>
    </row>
    <row r="125" spans="1:12">
      <c r="C125" s="16"/>
      <c r="D125" s="16"/>
      <c r="E125" s="33"/>
      <c r="F125" s="33"/>
    </row>
  </sheetData>
  <mergeCells count="1">
    <mergeCell ref="A1:L1"/>
  </mergeCells>
  <phoneticPr fontId="3" type="noConversion"/>
  <pageMargins left="0.31496062992125984" right="0.11811023622047245" top="0.55118110236220474" bottom="0.35433070866141736" header="0.31496062992125984" footer="0.31496062992125984"/>
  <pageSetup paperSize="9" scale="83" orientation="portrait" verticalDpi="0" r:id="rId1"/>
  <rowBreaks count="2" manualBreakCount="2">
    <brk id="46" max="16383" man="1"/>
    <brk id="9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3"/>
  <sheetViews>
    <sheetView view="pageBreakPreview" topLeftCell="A67" zoomScaleNormal="100" zoomScaleSheetLayoutView="100" workbookViewId="0">
      <selection activeCell="G78" sqref="G78"/>
    </sheetView>
  </sheetViews>
  <sheetFormatPr defaultRowHeight="16.5"/>
  <cols>
    <col min="1" max="1" width="4.875" style="17" customWidth="1"/>
    <col min="2" max="2" width="8.125" style="17" customWidth="1"/>
    <col min="3" max="3" width="12.875" customWidth="1"/>
    <col min="4" max="4" width="12.125" customWidth="1"/>
    <col min="5" max="5" width="7.375" style="34" customWidth="1"/>
    <col min="6" max="6" width="9" style="34" customWidth="1"/>
    <col min="7" max="7" width="12.375" style="17" customWidth="1"/>
    <col min="8" max="9" width="8.25" style="17" customWidth="1"/>
    <col min="10" max="10" width="12.375" style="17" customWidth="1"/>
    <col min="11" max="11" width="6.125" style="17" customWidth="1"/>
    <col min="12" max="12" width="6.125" customWidth="1"/>
    <col min="13" max="13" width="7.25" style="17" customWidth="1"/>
  </cols>
  <sheetData>
    <row r="1" spans="1:13" ht="26.25">
      <c r="A1" s="222" t="s">
        <v>370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124"/>
    </row>
    <row r="2" spans="1:13">
      <c r="A2" s="227" t="s">
        <v>269</v>
      </c>
      <c r="B2" s="227" t="s">
        <v>350</v>
      </c>
      <c r="C2" s="230" t="s">
        <v>0</v>
      </c>
      <c r="D2" s="230" t="s">
        <v>261</v>
      </c>
      <c r="E2" s="232" t="s">
        <v>1</v>
      </c>
      <c r="F2" s="232" t="s">
        <v>2</v>
      </c>
      <c r="G2" s="234" t="s">
        <v>368</v>
      </c>
      <c r="H2" s="236" t="s">
        <v>366</v>
      </c>
      <c r="I2" s="237"/>
      <c r="J2" s="234" t="s">
        <v>369</v>
      </c>
      <c r="K2" s="238" t="s">
        <v>367</v>
      </c>
      <c r="L2" s="239"/>
      <c r="M2" s="223" t="s">
        <v>393</v>
      </c>
    </row>
    <row r="3" spans="1:13" ht="24" thickBot="1">
      <c r="A3" s="228"/>
      <c r="B3" s="229"/>
      <c r="C3" s="231"/>
      <c r="D3" s="231"/>
      <c r="E3" s="233"/>
      <c r="F3" s="233"/>
      <c r="G3" s="235"/>
      <c r="H3" s="86" t="s">
        <v>371</v>
      </c>
      <c r="I3" s="86" t="s">
        <v>372</v>
      </c>
      <c r="J3" s="235"/>
      <c r="K3" s="86" t="s">
        <v>380</v>
      </c>
      <c r="L3" s="93" t="s">
        <v>381</v>
      </c>
      <c r="M3" s="224"/>
    </row>
    <row r="4" spans="1:13" ht="18" customHeight="1">
      <c r="A4" s="69">
        <v>1</v>
      </c>
      <c r="B4" s="75" t="s">
        <v>272</v>
      </c>
      <c r="C4" s="20" t="s">
        <v>3</v>
      </c>
      <c r="D4" s="20" t="s">
        <v>270</v>
      </c>
      <c r="E4" s="63" t="s">
        <v>291</v>
      </c>
      <c r="F4" s="64" t="s">
        <v>292</v>
      </c>
      <c r="G4" s="79" t="s">
        <v>364</v>
      </c>
      <c r="H4" s="79">
        <v>1</v>
      </c>
      <c r="I4" s="79">
        <v>1</v>
      </c>
      <c r="J4" s="79">
        <v>1</v>
      </c>
      <c r="K4" s="79">
        <v>1</v>
      </c>
      <c r="L4" s="88"/>
      <c r="M4" s="79">
        <v>1</v>
      </c>
    </row>
    <row r="5" spans="1:13" ht="18" customHeight="1">
      <c r="A5" s="69">
        <v>2</v>
      </c>
      <c r="B5" s="69"/>
      <c r="C5" s="23" t="s">
        <v>6</v>
      </c>
      <c r="D5" s="23" t="s">
        <v>271</v>
      </c>
      <c r="E5" s="27" t="s">
        <v>293</v>
      </c>
      <c r="F5" s="32" t="s">
        <v>294</v>
      </c>
      <c r="G5" s="80" t="s">
        <v>364</v>
      </c>
      <c r="H5" s="80"/>
      <c r="I5" s="80"/>
      <c r="J5" s="80">
        <v>1</v>
      </c>
      <c r="K5" s="80" t="s">
        <v>364</v>
      </c>
      <c r="L5" s="89"/>
      <c r="M5" s="80"/>
    </row>
    <row r="6" spans="1:13" ht="18" customHeight="1">
      <c r="A6" s="69">
        <v>3</v>
      </c>
      <c r="B6" s="69"/>
      <c r="C6" s="23" t="s">
        <v>3</v>
      </c>
      <c r="D6" s="23" t="s">
        <v>268</v>
      </c>
      <c r="E6" s="27" t="s">
        <v>4</v>
      </c>
      <c r="F6" s="32" t="s">
        <v>5</v>
      </c>
      <c r="G6" s="80" t="s">
        <v>364</v>
      </c>
      <c r="H6" s="69">
        <v>5</v>
      </c>
      <c r="I6" s="69">
        <v>4</v>
      </c>
      <c r="J6" s="69">
        <v>3</v>
      </c>
      <c r="K6" s="80">
        <v>2</v>
      </c>
      <c r="L6" s="89">
        <v>2</v>
      </c>
      <c r="M6" s="69"/>
    </row>
    <row r="7" spans="1:13" ht="18" customHeight="1">
      <c r="A7" s="69">
        <v>4</v>
      </c>
      <c r="B7" s="69"/>
      <c r="C7" s="23" t="s">
        <v>6</v>
      </c>
      <c r="D7" s="23" t="s">
        <v>268</v>
      </c>
      <c r="E7" s="27" t="s">
        <v>7</v>
      </c>
      <c r="F7" s="32" t="s">
        <v>8</v>
      </c>
      <c r="G7" s="80" t="s">
        <v>364</v>
      </c>
      <c r="H7" s="69">
        <v>8</v>
      </c>
      <c r="I7" s="69">
        <v>8</v>
      </c>
      <c r="J7" s="69">
        <v>3</v>
      </c>
      <c r="K7" s="80">
        <v>2</v>
      </c>
      <c r="L7" s="89">
        <v>1</v>
      </c>
      <c r="M7" s="69"/>
    </row>
    <row r="8" spans="1:13" ht="18" customHeight="1">
      <c r="A8" s="69">
        <v>5</v>
      </c>
      <c r="B8" s="69"/>
      <c r="C8" s="23" t="s">
        <v>9</v>
      </c>
      <c r="D8" s="23" t="s">
        <v>268</v>
      </c>
      <c r="E8" s="24" t="s">
        <v>10</v>
      </c>
      <c r="F8" s="24" t="s">
        <v>11</v>
      </c>
      <c r="G8" s="80" t="s">
        <v>364</v>
      </c>
      <c r="H8" s="69">
        <v>6</v>
      </c>
      <c r="I8" s="69">
        <v>5</v>
      </c>
      <c r="J8" s="69"/>
      <c r="K8" s="80">
        <v>2</v>
      </c>
      <c r="L8" s="89"/>
      <c r="M8" s="69"/>
    </row>
    <row r="9" spans="1:13" ht="18" customHeight="1">
      <c r="A9" s="69">
        <v>6</v>
      </c>
      <c r="B9" s="69"/>
      <c r="C9" s="23" t="s">
        <v>12</v>
      </c>
      <c r="D9" s="23" t="s">
        <v>268</v>
      </c>
      <c r="E9" s="27" t="s">
        <v>13</v>
      </c>
      <c r="F9" s="32" t="s">
        <v>14</v>
      </c>
      <c r="G9" s="80" t="s">
        <v>364</v>
      </c>
      <c r="H9" s="69">
        <v>5</v>
      </c>
      <c r="I9" s="69"/>
      <c r="J9" s="69">
        <v>2</v>
      </c>
      <c r="K9" s="80"/>
      <c r="L9" s="89"/>
      <c r="M9" s="69"/>
    </row>
    <row r="10" spans="1:13" ht="18" customHeight="1">
      <c r="A10" s="69">
        <v>7</v>
      </c>
      <c r="B10" s="69"/>
      <c r="C10" s="23" t="s">
        <v>15</v>
      </c>
      <c r="D10" s="23" t="s">
        <v>268</v>
      </c>
      <c r="E10" s="24" t="s">
        <v>16</v>
      </c>
      <c r="F10" s="24" t="s">
        <v>17</v>
      </c>
      <c r="G10" s="80" t="s">
        <v>364</v>
      </c>
      <c r="H10" s="69">
        <v>2</v>
      </c>
      <c r="I10" s="69">
        <v>1</v>
      </c>
      <c r="J10" s="69">
        <v>2</v>
      </c>
      <c r="K10" s="80">
        <v>1</v>
      </c>
      <c r="L10" s="89">
        <v>1</v>
      </c>
      <c r="M10" s="69"/>
    </row>
    <row r="11" spans="1:13" ht="18" customHeight="1">
      <c r="A11" s="69">
        <v>8</v>
      </c>
      <c r="B11" s="69"/>
      <c r="C11" s="23" t="s">
        <v>18</v>
      </c>
      <c r="D11" s="23" t="s">
        <v>268</v>
      </c>
      <c r="E11" s="40" t="s">
        <v>19</v>
      </c>
      <c r="F11" s="40" t="s">
        <v>20</v>
      </c>
      <c r="G11" s="80" t="s">
        <v>364</v>
      </c>
      <c r="H11" s="69">
        <v>8</v>
      </c>
      <c r="I11" s="69">
        <v>6</v>
      </c>
      <c r="J11" s="69">
        <v>3</v>
      </c>
      <c r="K11" s="80">
        <v>2</v>
      </c>
      <c r="L11" s="89"/>
      <c r="M11" s="80" t="s">
        <v>394</v>
      </c>
    </row>
    <row r="12" spans="1:13" ht="18" customHeight="1" thickBot="1">
      <c r="A12" s="69">
        <v>9</v>
      </c>
      <c r="B12" s="76"/>
      <c r="C12" s="2" t="s">
        <v>21</v>
      </c>
      <c r="D12" s="2" t="s">
        <v>268</v>
      </c>
      <c r="E12" s="3" t="s">
        <v>22</v>
      </c>
      <c r="F12" s="4" t="s">
        <v>23</v>
      </c>
      <c r="G12" s="81" t="s">
        <v>364</v>
      </c>
      <c r="H12" s="76">
        <v>6</v>
      </c>
      <c r="I12" s="76">
        <v>3</v>
      </c>
      <c r="J12" s="76">
        <v>2</v>
      </c>
      <c r="K12" s="81">
        <v>2</v>
      </c>
      <c r="L12" s="90">
        <v>2</v>
      </c>
      <c r="M12" s="76"/>
    </row>
    <row r="13" spans="1:13" ht="18" customHeight="1">
      <c r="A13" s="69">
        <v>10</v>
      </c>
      <c r="B13" s="77" t="s">
        <v>273</v>
      </c>
      <c r="C13" s="59" t="s">
        <v>27</v>
      </c>
      <c r="D13" s="5" t="s">
        <v>275</v>
      </c>
      <c r="E13" s="60" t="s">
        <v>295</v>
      </c>
      <c r="F13" s="61" t="s">
        <v>296</v>
      </c>
      <c r="G13" s="79" t="s">
        <v>364</v>
      </c>
      <c r="H13" s="79">
        <v>1</v>
      </c>
      <c r="I13" s="79">
        <v>1</v>
      </c>
      <c r="J13" s="79">
        <v>1</v>
      </c>
      <c r="K13" s="77">
        <v>1</v>
      </c>
      <c r="L13" s="91"/>
      <c r="M13" s="79">
        <v>1</v>
      </c>
    </row>
    <row r="14" spans="1:13" ht="18" customHeight="1">
      <c r="A14" s="69">
        <v>11</v>
      </c>
      <c r="B14" s="69"/>
      <c r="C14" s="25" t="s">
        <v>299</v>
      </c>
      <c r="D14" s="26" t="s">
        <v>276</v>
      </c>
      <c r="E14" s="27" t="s">
        <v>297</v>
      </c>
      <c r="F14" s="32" t="s">
        <v>298</v>
      </c>
      <c r="G14" s="80" t="s">
        <v>364</v>
      </c>
      <c r="H14" s="80"/>
      <c r="I14" s="80"/>
      <c r="J14" s="80">
        <v>1</v>
      </c>
      <c r="K14" s="69"/>
      <c r="L14" s="89"/>
      <c r="M14" s="80"/>
    </row>
    <row r="15" spans="1:13" ht="18" customHeight="1">
      <c r="A15" s="69">
        <v>12</v>
      </c>
      <c r="B15" s="69"/>
      <c r="C15" s="26" t="s">
        <v>24</v>
      </c>
      <c r="D15" s="26" t="s">
        <v>268</v>
      </c>
      <c r="E15" s="37" t="s">
        <v>25</v>
      </c>
      <c r="F15" s="38" t="s">
        <v>26</v>
      </c>
      <c r="G15" s="80" t="s">
        <v>364</v>
      </c>
      <c r="H15" s="69">
        <v>3</v>
      </c>
      <c r="I15" s="69">
        <v>1</v>
      </c>
      <c r="J15" s="69">
        <v>1</v>
      </c>
      <c r="K15" s="69">
        <v>2</v>
      </c>
      <c r="L15" s="89"/>
      <c r="M15" s="69"/>
    </row>
    <row r="16" spans="1:13" ht="18" customHeight="1">
      <c r="A16" s="69">
        <v>13</v>
      </c>
      <c r="B16" s="69"/>
      <c r="C16" s="25" t="s">
        <v>27</v>
      </c>
      <c r="D16" s="26" t="s">
        <v>268</v>
      </c>
      <c r="E16" s="27" t="s">
        <v>28</v>
      </c>
      <c r="F16" s="32" t="s">
        <v>29</v>
      </c>
      <c r="G16" s="80" t="s">
        <v>364</v>
      </c>
      <c r="H16" s="69">
        <v>7</v>
      </c>
      <c r="I16" s="69">
        <v>4</v>
      </c>
      <c r="J16" s="69">
        <v>3</v>
      </c>
      <c r="K16" s="69">
        <v>2</v>
      </c>
      <c r="L16" s="89">
        <v>2</v>
      </c>
      <c r="M16" s="69" t="s">
        <v>396</v>
      </c>
    </row>
    <row r="17" spans="1:13" ht="18" customHeight="1">
      <c r="A17" s="69">
        <v>14</v>
      </c>
      <c r="B17" s="69"/>
      <c r="C17" s="26" t="s">
        <v>30</v>
      </c>
      <c r="D17" s="26" t="s">
        <v>268</v>
      </c>
      <c r="E17" s="37" t="s">
        <v>31</v>
      </c>
      <c r="F17" s="38" t="s">
        <v>32</v>
      </c>
      <c r="G17" s="80"/>
      <c r="H17" s="69"/>
      <c r="I17" s="69"/>
      <c r="J17" s="69"/>
      <c r="K17" s="69"/>
      <c r="L17" s="89"/>
      <c r="M17" s="69"/>
    </row>
    <row r="18" spans="1:13" ht="18" customHeight="1">
      <c r="A18" s="69">
        <v>15</v>
      </c>
      <c r="B18" s="69"/>
      <c r="C18" s="26" t="s">
        <v>33</v>
      </c>
      <c r="D18" s="26" t="s">
        <v>268</v>
      </c>
      <c r="E18" s="27" t="s">
        <v>34</v>
      </c>
      <c r="F18" s="32" t="s">
        <v>35</v>
      </c>
      <c r="G18" s="80" t="s">
        <v>364</v>
      </c>
      <c r="H18" s="69">
        <v>2</v>
      </c>
      <c r="I18" s="69"/>
      <c r="J18" s="69">
        <v>1</v>
      </c>
      <c r="K18" s="69"/>
      <c r="L18" s="89"/>
      <c r="M18" s="69">
        <v>2</v>
      </c>
    </row>
    <row r="19" spans="1:13" ht="18" customHeight="1" thickBot="1">
      <c r="A19" s="69">
        <v>16</v>
      </c>
      <c r="B19" s="78"/>
      <c r="C19" s="8" t="s">
        <v>36</v>
      </c>
      <c r="D19" s="8" t="s">
        <v>268</v>
      </c>
      <c r="E19" s="19" t="s">
        <v>37</v>
      </c>
      <c r="F19" s="30" t="s">
        <v>38</v>
      </c>
      <c r="G19" s="82" t="s">
        <v>365</v>
      </c>
      <c r="H19" s="78">
        <v>5</v>
      </c>
      <c r="I19" s="78">
        <v>2</v>
      </c>
      <c r="J19" s="78">
        <v>2</v>
      </c>
      <c r="K19" s="78">
        <v>2</v>
      </c>
      <c r="L19" s="92"/>
      <c r="M19" s="78" t="s">
        <v>395</v>
      </c>
    </row>
    <row r="20" spans="1:13" ht="18" customHeight="1">
      <c r="A20" s="69">
        <v>17</v>
      </c>
      <c r="B20" s="75" t="s">
        <v>274</v>
      </c>
      <c r="C20" s="20" t="s">
        <v>300</v>
      </c>
      <c r="D20" s="20" t="s">
        <v>270</v>
      </c>
      <c r="E20" s="35" t="s">
        <v>302</v>
      </c>
      <c r="F20" s="35" t="s">
        <v>303</v>
      </c>
      <c r="G20" s="79" t="s">
        <v>364</v>
      </c>
      <c r="H20" s="79">
        <v>1</v>
      </c>
      <c r="I20" s="79">
        <v>1</v>
      </c>
      <c r="J20" s="79">
        <v>1</v>
      </c>
      <c r="K20" s="75">
        <v>1</v>
      </c>
      <c r="L20" s="88"/>
      <c r="M20" s="79">
        <v>1</v>
      </c>
    </row>
    <row r="21" spans="1:13" ht="18" customHeight="1">
      <c r="A21" s="69">
        <v>18</v>
      </c>
      <c r="B21" s="69"/>
      <c r="C21" s="41" t="s">
        <v>301</v>
      </c>
      <c r="D21" s="23" t="s">
        <v>271</v>
      </c>
      <c r="E21" s="27" t="s">
        <v>304</v>
      </c>
      <c r="F21" s="32" t="s">
        <v>305</v>
      </c>
      <c r="G21" s="80" t="s">
        <v>364</v>
      </c>
      <c r="H21" s="80">
        <v>1</v>
      </c>
      <c r="I21" s="80">
        <v>1</v>
      </c>
      <c r="J21" s="80"/>
      <c r="K21" s="69"/>
      <c r="L21" s="89"/>
      <c r="M21" s="80" t="s">
        <v>400</v>
      </c>
    </row>
    <row r="22" spans="1:13" ht="18" customHeight="1">
      <c r="A22" s="69">
        <v>19</v>
      </c>
      <c r="B22" s="69"/>
      <c r="C22" s="23" t="s">
        <v>39</v>
      </c>
      <c r="D22" s="23" t="s">
        <v>268</v>
      </c>
      <c r="E22" s="40" t="s">
        <v>40</v>
      </c>
      <c r="F22" s="40" t="s">
        <v>41</v>
      </c>
      <c r="G22" s="85" t="s">
        <v>364</v>
      </c>
      <c r="H22" s="69">
        <v>3</v>
      </c>
      <c r="I22" s="69">
        <v>3</v>
      </c>
      <c r="J22" s="69"/>
      <c r="K22" s="69">
        <v>1</v>
      </c>
      <c r="L22" s="89">
        <v>1</v>
      </c>
      <c r="M22" s="69"/>
    </row>
    <row r="23" spans="1:13" ht="18" customHeight="1">
      <c r="A23" s="69">
        <v>20</v>
      </c>
      <c r="B23" s="69"/>
      <c r="C23" s="41" t="s">
        <v>42</v>
      </c>
      <c r="D23" s="23" t="s">
        <v>268</v>
      </c>
      <c r="E23" s="27" t="s">
        <v>43</v>
      </c>
      <c r="F23" s="32" t="s">
        <v>44</v>
      </c>
      <c r="G23" s="80" t="s">
        <v>364</v>
      </c>
      <c r="H23" s="69">
        <v>8</v>
      </c>
      <c r="I23" s="69">
        <v>6</v>
      </c>
      <c r="J23" s="69">
        <v>3</v>
      </c>
      <c r="K23" s="69">
        <v>2</v>
      </c>
      <c r="L23" s="89">
        <v>2</v>
      </c>
      <c r="M23" s="69" t="s">
        <v>399</v>
      </c>
    </row>
    <row r="24" spans="1:13" ht="18" customHeight="1">
      <c r="A24" s="69">
        <v>21</v>
      </c>
      <c r="B24" s="69"/>
      <c r="C24" s="23" t="s">
        <v>45</v>
      </c>
      <c r="D24" s="23" t="s">
        <v>268</v>
      </c>
      <c r="E24" s="27" t="s">
        <v>46</v>
      </c>
      <c r="F24" s="32" t="s">
        <v>47</v>
      </c>
      <c r="G24" s="80" t="s">
        <v>364</v>
      </c>
      <c r="H24" s="69">
        <v>8</v>
      </c>
      <c r="I24" s="69">
        <v>1</v>
      </c>
      <c r="J24" s="69">
        <v>3</v>
      </c>
      <c r="K24" s="69">
        <v>1</v>
      </c>
      <c r="L24" s="89">
        <v>1</v>
      </c>
      <c r="M24" s="69" t="s">
        <v>397</v>
      </c>
    </row>
    <row r="25" spans="1:13" ht="18" customHeight="1">
      <c r="A25" s="69">
        <v>22</v>
      </c>
      <c r="B25" s="69"/>
      <c r="C25" s="23" t="s">
        <v>48</v>
      </c>
      <c r="D25" s="23" t="s">
        <v>268</v>
      </c>
      <c r="E25" s="27" t="s">
        <v>49</v>
      </c>
      <c r="F25" s="32" t="s">
        <v>50</v>
      </c>
      <c r="G25" s="80" t="s">
        <v>364</v>
      </c>
      <c r="H25" s="69">
        <v>6</v>
      </c>
      <c r="I25" s="69">
        <v>2</v>
      </c>
      <c r="J25" s="69"/>
      <c r="K25" s="69"/>
      <c r="L25" s="89"/>
      <c r="M25" s="69">
        <v>1</v>
      </c>
    </row>
    <row r="26" spans="1:13" ht="18" customHeight="1">
      <c r="A26" s="69">
        <v>23</v>
      </c>
      <c r="B26" s="69"/>
      <c r="C26" s="23" t="s">
        <v>51</v>
      </c>
      <c r="D26" s="23" t="s">
        <v>268</v>
      </c>
      <c r="E26" s="42" t="s">
        <v>52</v>
      </c>
      <c r="F26" s="40" t="s">
        <v>53</v>
      </c>
      <c r="G26" s="80" t="s">
        <v>364</v>
      </c>
      <c r="H26" s="69">
        <v>8</v>
      </c>
      <c r="I26" s="69">
        <v>8</v>
      </c>
      <c r="J26" s="69">
        <v>2</v>
      </c>
      <c r="K26" s="69">
        <v>2</v>
      </c>
      <c r="L26" s="89">
        <v>2</v>
      </c>
      <c r="M26" s="69"/>
    </row>
    <row r="27" spans="1:13" ht="18" customHeight="1">
      <c r="A27" s="69">
        <v>24</v>
      </c>
      <c r="B27" s="69"/>
      <c r="C27" s="23" t="s">
        <v>54</v>
      </c>
      <c r="D27" s="23" t="s">
        <v>268</v>
      </c>
      <c r="E27" s="27" t="s">
        <v>55</v>
      </c>
      <c r="F27" s="32" t="s">
        <v>56</v>
      </c>
      <c r="G27" s="80" t="s">
        <v>364</v>
      </c>
      <c r="H27" s="69">
        <v>4</v>
      </c>
      <c r="I27" s="69"/>
      <c r="J27" s="69">
        <v>2</v>
      </c>
      <c r="K27" s="69"/>
      <c r="L27" s="89"/>
      <c r="M27" s="69"/>
    </row>
    <row r="28" spans="1:13" ht="18" customHeight="1">
      <c r="A28" s="69">
        <v>25</v>
      </c>
      <c r="B28" s="69"/>
      <c r="C28" s="23" t="s">
        <v>57</v>
      </c>
      <c r="D28" s="23" t="s">
        <v>268</v>
      </c>
      <c r="E28" s="43" t="s">
        <v>58</v>
      </c>
      <c r="F28" s="44" t="s">
        <v>59</v>
      </c>
      <c r="G28" s="80" t="s">
        <v>364</v>
      </c>
      <c r="H28" s="69">
        <v>5</v>
      </c>
      <c r="I28" s="69">
        <v>1</v>
      </c>
      <c r="J28" s="69">
        <v>3</v>
      </c>
      <c r="K28" s="69">
        <v>2</v>
      </c>
      <c r="L28" s="89"/>
      <c r="M28" s="69"/>
    </row>
    <row r="29" spans="1:13" ht="18" customHeight="1">
      <c r="A29" s="69">
        <v>26</v>
      </c>
      <c r="B29" s="69"/>
      <c r="C29" s="23" t="s">
        <v>60</v>
      </c>
      <c r="D29" s="23" t="s">
        <v>268</v>
      </c>
      <c r="E29" s="27" t="s">
        <v>61</v>
      </c>
      <c r="F29" s="32" t="s">
        <v>62</v>
      </c>
      <c r="G29" s="85" t="s">
        <v>364</v>
      </c>
      <c r="H29" s="69">
        <v>7</v>
      </c>
      <c r="I29" s="69">
        <v>7</v>
      </c>
      <c r="J29" s="69">
        <v>2</v>
      </c>
      <c r="K29" s="69">
        <v>2</v>
      </c>
      <c r="L29" s="89"/>
      <c r="M29" s="69"/>
    </row>
    <row r="30" spans="1:13" ht="18" customHeight="1">
      <c r="A30" s="69">
        <v>27</v>
      </c>
      <c r="B30" s="69"/>
      <c r="C30" s="23" t="s">
        <v>63</v>
      </c>
      <c r="D30" s="23" t="s">
        <v>268</v>
      </c>
      <c r="E30" s="27" t="s">
        <v>64</v>
      </c>
      <c r="F30" s="32" t="s">
        <v>65</v>
      </c>
      <c r="G30" s="80" t="s">
        <v>364</v>
      </c>
      <c r="H30" s="69">
        <v>1</v>
      </c>
      <c r="I30" s="69">
        <v>3</v>
      </c>
      <c r="J30" s="69">
        <v>3</v>
      </c>
      <c r="K30" s="69">
        <v>2</v>
      </c>
      <c r="L30" s="89">
        <v>1</v>
      </c>
      <c r="M30" s="69">
        <v>3</v>
      </c>
    </row>
    <row r="31" spans="1:13" ht="18" customHeight="1" thickBot="1">
      <c r="A31" s="69">
        <v>28</v>
      </c>
      <c r="B31" s="76"/>
      <c r="C31" s="2" t="s">
        <v>66</v>
      </c>
      <c r="D31" s="2" t="s">
        <v>268</v>
      </c>
      <c r="E31" s="6" t="s">
        <v>67</v>
      </c>
      <c r="F31" s="7" t="s">
        <v>68</v>
      </c>
      <c r="G31" s="81" t="s">
        <v>365</v>
      </c>
      <c r="H31" s="76">
        <v>8</v>
      </c>
      <c r="I31" s="76"/>
      <c r="J31" s="76">
        <v>4</v>
      </c>
      <c r="K31" s="76">
        <v>2</v>
      </c>
      <c r="L31" s="90"/>
      <c r="M31" s="76" t="s">
        <v>398</v>
      </c>
    </row>
    <row r="32" spans="1:13" ht="18" customHeight="1">
      <c r="A32" s="69">
        <v>29</v>
      </c>
      <c r="B32" s="77" t="s">
        <v>351</v>
      </c>
      <c r="C32" s="59" t="s">
        <v>306</v>
      </c>
      <c r="D32" s="5" t="s">
        <v>275</v>
      </c>
      <c r="E32" s="60" t="s">
        <v>307</v>
      </c>
      <c r="F32" s="61" t="s">
        <v>308</v>
      </c>
      <c r="G32" s="79" t="s">
        <v>364</v>
      </c>
      <c r="H32" s="79">
        <v>1</v>
      </c>
      <c r="I32" s="79">
        <v>1</v>
      </c>
      <c r="J32" s="79">
        <v>1</v>
      </c>
      <c r="K32" s="77">
        <v>1</v>
      </c>
      <c r="L32" s="91"/>
      <c r="M32" s="79">
        <v>1</v>
      </c>
    </row>
    <row r="33" spans="1:13" ht="18" customHeight="1">
      <c r="A33" s="69">
        <v>30</v>
      </c>
      <c r="B33" s="69"/>
      <c r="C33" s="25" t="s">
        <v>306</v>
      </c>
      <c r="D33" s="26" t="s">
        <v>276</v>
      </c>
      <c r="E33" s="27" t="s">
        <v>309</v>
      </c>
      <c r="F33" s="32" t="s">
        <v>310</v>
      </c>
      <c r="G33" s="80" t="s">
        <v>364</v>
      </c>
      <c r="H33" s="80">
        <v>1</v>
      </c>
      <c r="I33" s="80">
        <v>1</v>
      </c>
      <c r="J33" s="80">
        <v>1</v>
      </c>
      <c r="K33" s="69"/>
      <c r="L33" s="89"/>
      <c r="M33" s="80" t="s">
        <v>401</v>
      </c>
    </row>
    <row r="34" spans="1:13" ht="18" customHeight="1">
      <c r="A34" s="69">
        <v>31</v>
      </c>
      <c r="B34" s="69"/>
      <c r="C34" s="26" t="s">
        <v>69</v>
      </c>
      <c r="D34" s="26" t="s">
        <v>268</v>
      </c>
      <c r="E34" s="27" t="s">
        <v>70</v>
      </c>
      <c r="F34" s="32" t="s">
        <v>71</v>
      </c>
      <c r="G34" s="80" t="s">
        <v>364</v>
      </c>
      <c r="H34" s="69">
        <v>8</v>
      </c>
      <c r="I34" s="69">
        <v>8</v>
      </c>
      <c r="J34" s="69">
        <v>3</v>
      </c>
      <c r="K34" s="69">
        <v>2</v>
      </c>
      <c r="L34" s="89">
        <v>1</v>
      </c>
      <c r="M34" s="69" t="s">
        <v>404</v>
      </c>
    </row>
    <row r="35" spans="1:13" ht="18" customHeight="1">
      <c r="A35" s="69">
        <v>32</v>
      </c>
      <c r="B35" s="69"/>
      <c r="C35" s="25" t="s">
        <v>72</v>
      </c>
      <c r="D35" s="26" t="s">
        <v>268</v>
      </c>
      <c r="E35" s="27" t="s">
        <v>73</v>
      </c>
      <c r="F35" s="32" t="s">
        <v>74</v>
      </c>
      <c r="G35" s="80" t="s">
        <v>364</v>
      </c>
      <c r="H35" s="69">
        <v>8</v>
      </c>
      <c r="I35" s="69">
        <v>6</v>
      </c>
      <c r="J35" s="69">
        <v>3</v>
      </c>
      <c r="K35" s="69">
        <v>2</v>
      </c>
      <c r="L35" s="89">
        <v>1</v>
      </c>
      <c r="M35" s="69"/>
    </row>
    <row r="36" spans="1:13" ht="18" customHeight="1">
      <c r="A36" s="69">
        <v>33</v>
      </c>
      <c r="B36" s="69"/>
      <c r="C36" s="26" t="s">
        <v>75</v>
      </c>
      <c r="D36" s="26" t="s">
        <v>268</v>
      </c>
      <c r="E36" s="27" t="s">
        <v>76</v>
      </c>
      <c r="F36" s="32" t="s">
        <v>77</v>
      </c>
      <c r="G36" s="80" t="s">
        <v>364</v>
      </c>
      <c r="H36" s="69">
        <v>8</v>
      </c>
      <c r="I36" s="69">
        <v>8</v>
      </c>
      <c r="J36" s="69">
        <v>1</v>
      </c>
      <c r="K36" s="69">
        <v>1</v>
      </c>
      <c r="L36" s="89"/>
      <c r="M36" s="69" t="s">
        <v>402</v>
      </c>
    </row>
    <row r="37" spans="1:13" ht="18" customHeight="1">
      <c r="A37" s="69">
        <v>34</v>
      </c>
      <c r="B37" s="69"/>
      <c r="C37" s="26" t="s">
        <v>78</v>
      </c>
      <c r="D37" s="26" t="s">
        <v>268</v>
      </c>
      <c r="E37" s="27" t="s">
        <v>79</v>
      </c>
      <c r="F37" s="32" t="s">
        <v>80</v>
      </c>
      <c r="G37" s="80"/>
      <c r="H37" s="69"/>
      <c r="I37" s="69"/>
      <c r="J37" s="69">
        <v>2</v>
      </c>
      <c r="K37" s="69"/>
      <c r="L37" s="89"/>
      <c r="M37" s="69"/>
    </row>
    <row r="38" spans="1:13" ht="18" customHeight="1" thickBot="1">
      <c r="A38" s="69">
        <v>35</v>
      </c>
      <c r="B38" s="78"/>
      <c r="C38" s="8" t="s">
        <v>81</v>
      </c>
      <c r="D38" s="8" t="s">
        <v>268</v>
      </c>
      <c r="E38" s="18" t="s">
        <v>82</v>
      </c>
      <c r="F38" s="19" t="s">
        <v>83</v>
      </c>
      <c r="G38" s="81"/>
      <c r="H38" s="78">
        <v>8</v>
      </c>
      <c r="I38" s="78">
        <v>7</v>
      </c>
      <c r="J38" s="78">
        <v>2</v>
      </c>
      <c r="K38" s="78">
        <v>2</v>
      </c>
      <c r="L38" s="92">
        <v>2</v>
      </c>
      <c r="M38" s="78" t="s">
        <v>403</v>
      </c>
    </row>
    <row r="39" spans="1:13" ht="18" customHeight="1">
      <c r="A39" s="69">
        <v>36</v>
      </c>
      <c r="B39" s="75" t="s">
        <v>352</v>
      </c>
      <c r="C39" s="20" t="s">
        <v>311</v>
      </c>
      <c r="D39" s="20" t="s">
        <v>270</v>
      </c>
      <c r="E39" s="35" t="s">
        <v>312</v>
      </c>
      <c r="F39" s="35" t="s">
        <v>313</v>
      </c>
      <c r="G39" s="75" t="s">
        <v>364</v>
      </c>
      <c r="H39" s="79">
        <v>1</v>
      </c>
      <c r="I39" s="79">
        <v>1</v>
      </c>
      <c r="J39" s="79">
        <v>1</v>
      </c>
      <c r="K39" s="75">
        <v>1</v>
      </c>
      <c r="L39" s="88">
        <v>1</v>
      </c>
      <c r="M39" s="79">
        <v>1</v>
      </c>
    </row>
    <row r="40" spans="1:13" ht="18" customHeight="1">
      <c r="A40" s="69">
        <v>37</v>
      </c>
      <c r="B40" s="69"/>
      <c r="C40" s="41" t="s">
        <v>349</v>
      </c>
      <c r="D40" s="23" t="s">
        <v>271</v>
      </c>
      <c r="E40" s="27" t="s">
        <v>314</v>
      </c>
      <c r="F40" s="32" t="s">
        <v>315</v>
      </c>
      <c r="G40" s="69" t="s">
        <v>364</v>
      </c>
      <c r="H40" s="80">
        <v>1</v>
      </c>
      <c r="I40" s="80">
        <v>1</v>
      </c>
      <c r="J40" s="80">
        <v>1</v>
      </c>
      <c r="K40" s="69">
        <v>1</v>
      </c>
      <c r="L40" s="89"/>
      <c r="M40" s="69" t="s">
        <v>406</v>
      </c>
    </row>
    <row r="41" spans="1:13" ht="18" customHeight="1">
      <c r="A41" s="69">
        <v>38</v>
      </c>
      <c r="B41" s="69"/>
      <c r="C41" s="23" t="s">
        <v>84</v>
      </c>
      <c r="D41" s="23" t="s">
        <v>268</v>
      </c>
      <c r="E41" s="45" t="s">
        <v>85</v>
      </c>
      <c r="F41" s="45" t="s">
        <v>86</v>
      </c>
      <c r="G41" s="69" t="s">
        <v>364</v>
      </c>
      <c r="H41" s="69">
        <v>8</v>
      </c>
      <c r="I41" s="69">
        <v>5</v>
      </c>
      <c r="J41" s="69">
        <v>3</v>
      </c>
      <c r="K41" s="69">
        <v>1</v>
      </c>
      <c r="L41" s="89">
        <v>1</v>
      </c>
      <c r="M41" s="69"/>
    </row>
    <row r="42" spans="1:13" ht="18" customHeight="1">
      <c r="A42" s="69">
        <v>39</v>
      </c>
      <c r="B42" s="69"/>
      <c r="C42" s="23" t="s">
        <v>87</v>
      </c>
      <c r="D42" s="23" t="s">
        <v>268</v>
      </c>
      <c r="E42" s="27" t="s">
        <v>88</v>
      </c>
      <c r="F42" s="32" t="s">
        <v>89</v>
      </c>
      <c r="G42" s="69"/>
      <c r="H42" s="69">
        <v>4</v>
      </c>
      <c r="I42" s="69"/>
      <c r="J42" s="69">
        <v>2</v>
      </c>
      <c r="K42" s="69">
        <v>2</v>
      </c>
      <c r="L42" s="89"/>
      <c r="M42" s="69"/>
    </row>
    <row r="43" spans="1:13" ht="18" customHeight="1">
      <c r="A43" s="69">
        <v>40</v>
      </c>
      <c r="B43" s="69"/>
      <c r="C43" s="23" t="s">
        <v>90</v>
      </c>
      <c r="D43" s="23" t="s">
        <v>268</v>
      </c>
      <c r="E43" s="40" t="s">
        <v>91</v>
      </c>
      <c r="F43" s="46" t="s">
        <v>92</v>
      </c>
      <c r="G43" s="69" t="s">
        <v>364</v>
      </c>
      <c r="H43" s="69">
        <v>7</v>
      </c>
      <c r="I43" s="69">
        <v>7</v>
      </c>
      <c r="J43" s="69">
        <v>3</v>
      </c>
      <c r="K43" s="69">
        <v>2</v>
      </c>
      <c r="L43" s="89">
        <v>2</v>
      </c>
      <c r="M43" s="69"/>
    </row>
    <row r="44" spans="1:13" ht="18" customHeight="1">
      <c r="A44" s="69">
        <v>41</v>
      </c>
      <c r="B44" s="69"/>
      <c r="C44" s="23" t="s">
        <v>93</v>
      </c>
      <c r="D44" s="23" t="s">
        <v>268</v>
      </c>
      <c r="E44" s="52" t="s">
        <v>332</v>
      </c>
      <c r="F44" s="53" t="s">
        <v>332</v>
      </c>
      <c r="G44" s="69"/>
      <c r="H44" s="69">
        <v>0</v>
      </c>
      <c r="I44" s="69"/>
      <c r="J44" s="69"/>
      <c r="K44" s="69"/>
      <c r="L44" s="89"/>
      <c r="M44" s="69"/>
    </row>
    <row r="45" spans="1:13" ht="18" customHeight="1">
      <c r="A45" s="69">
        <v>42</v>
      </c>
      <c r="B45" s="69"/>
      <c r="C45" s="23" t="s">
        <v>94</v>
      </c>
      <c r="D45" s="23" t="s">
        <v>268</v>
      </c>
      <c r="E45" s="27" t="s">
        <v>95</v>
      </c>
      <c r="F45" s="32" t="s">
        <v>96</v>
      </c>
      <c r="G45" s="69" t="s">
        <v>364</v>
      </c>
      <c r="H45" s="69">
        <v>8</v>
      </c>
      <c r="I45" s="69">
        <v>4</v>
      </c>
      <c r="J45" s="69"/>
      <c r="K45" s="69"/>
      <c r="L45" s="89"/>
      <c r="M45" s="69" t="s">
        <v>405</v>
      </c>
    </row>
    <row r="46" spans="1:13" ht="18" customHeight="1">
      <c r="A46" s="69">
        <v>43</v>
      </c>
      <c r="B46" s="69"/>
      <c r="C46" s="23" t="s">
        <v>97</v>
      </c>
      <c r="D46" s="23" t="s">
        <v>268</v>
      </c>
      <c r="E46" s="47" t="s">
        <v>98</v>
      </c>
      <c r="F46" s="42" t="s">
        <v>99</v>
      </c>
      <c r="G46" s="69" t="s">
        <v>364</v>
      </c>
      <c r="H46" s="69">
        <v>2</v>
      </c>
      <c r="I46" s="69">
        <v>2</v>
      </c>
      <c r="J46" s="69"/>
      <c r="K46" s="69"/>
      <c r="L46" s="89"/>
      <c r="M46" s="69"/>
    </row>
    <row r="47" spans="1:13" ht="18" customHeight="1" thickBot="1">
      <c r="A47" s="69">
        <v>44</v>
      </c>
      <c r="B47" s="76"/>
      <c r="C47" s="2" t="s">
        <v>100</v>
      </c>
      <c r="D47" s="2" t="s">
        <v>268</v>
      </c>
      <c r="E47" s="3" t="s">
        <v>101</v>
      </c>
      <c r="F47" s="31" t="s">
        <v>102</v>
      </c>
      <c r="G47" s="76" t="s">
        <v>364</v>
      </c>
      <c r="H47" s="76">
        <v>4</v>
      </c>
      <c r="I47" s="76"/>
      <c r="J47" s="76">
        <v>1</v>
      </c>
      <c r="K47" s="76">
        <v>2</v>
      </c>
      <c r="L47" s="90">
        <v>1</v>
      </c>
      <c r="M47" s="76"/>
    </row>
    <row r="48" spans="1:13" ht="18" customHeight="1">
      <c r="A48" s="69">
        <v>45</v>
      </c>
      <c r="B48" s="77" t="s">
        <v>353</v>
      </c>
      <c r="C48" s="59" t="s">
        <v>316</v>
      </c>
      <c r="D48" s="5" t="s">
        <v>275</v>
      </c>
      <c r="E48" s="60" t="s">
        <v>317</v>
      </c>
      <c r="F48" s="61" t="s">
        <v>318</v>
      </c>
      <c r="G48" s="75" t="s">
        <v>364</v>
      </c>
      <c r="H48" s="79">
        <v>1</v>
      </c>
      <c r="I48" s="79">
        <v>1</v>
      </c>
      <c r="J48" s="79">
        <v>1</v>
      </c>
      <c r="K48" s="77">
        <v>1</v>
      </c>
      <c r="L48" s="91"/>
      <c r="M48" s="79">
        <v>1</v>
      </c>
    </row>
    <row r="49" spans="1:13" ht="18" customHeight="1">
      <c r="A49" s="69">
        <v>46</v>
      </c>
      <c r="B49" s="69"/>
      <c r="C49" s="25" t="s">
        <v>321</v>
      </c>
      <c r="D49" s="26" t="s">
        <v>276</v>
      </c>
      <c r="E49" s="27" t="s">
        <v>319</v>
      </c>
      <c r="F49" s="32" t="s">
        <v>320</v>
      </c>
      <c r="G49" s="69" t="s">
        <v>364</v>
      </c>
      <c r="H49" s="80">
        <v>1</v>
      </c>
      <c r="I49" s="80">
        <v>1</v>
      </c>
      <c r="J49" s="80"/>
      <c r="K49" s="69"/>
      <c r="L49" s="89"/>
      <c r="M49" s="80" t="s">
        <v>397</v>
      </c>
    </row>
    <row r="50" spans="1:13" ht="18" customHeight="1">
      <c r="A50" s="69">
        <v>47</v>
      </c>
      <c r="B50" s="69"/>
      <c r="C50" s="26" t="s">
        <v>103</v>
      </c>
      <c r="D50" s="26" t="s">
        <v>268</v>
      </c>
      <c r="E50" s="27" t="s">
        <v>104</v>
      </c>
      <c r="F50" s="32" t="s">
        <v>105</v>
      </c>
      <c r="G50" s="69" t="s">
        <v>364</v>
      </c>
      <c r="H50" s="69">
        <v>7</v>
      </c>
      <c r="I50" s="69">
        <v>4</v>
      </c>
      <c r="J50" s="69">
        <v>2</v>
      </c>
      <c r="K50" s="69"/>
      <c r="L50" s="89"/>
      <c r="M50" s="69"/>
    </row>
    <row r="51" spans="1:13" ht="18" customHeight="1">
      <c r="A51" s="69">
        <v>48</v>
      </c>
      <c r="B51" s="69"/>
      <c r="C51" s="28" t="s">
        <v>106</v>
      </c>
      <c r="D51" s="26" t="s">
        <v>268</v>
      </c>
      <c r="E51" s="27" t="s">
        <v>107</v>
      </c>
      <c r="F51" s="27" t="s">
        <v>108</v>
      </c>
      <c r="G51" s="69" t="s">
        <v>364</v>
      </c>
      <c r="H51" s="69">
        <v>5</v>
      </c>
      <c r="I51" s="69">
        <v>5</v>
      </c>
      <c r="J51" s="69">
        <v>3</v>
      </c>
      <c r="K51" s="69">
        <v>2</v>
      </c>
      <c r="L51" s="89"/>
      <c r="M51" s="69"/>
    </row>
    <row r="52" spans="1:13" ht="18" customHeight="1">
      <c r="A52" s="69">
        <v>49</v>
      </c>
      <c r="B52" s="69"/>
      <c r="C52" s="28" t="s">
        <v>109</v>
      </c>
      <c r="D52" s="26" t="s">
        <v>268</v>
      </c>
      <c r="E52" s="27" t="s">
        <v>110</v>
      </c>
      <c r="F52" s="32" t="s">
        <v>111</v>
      </c>
      <c r="G52" s="69" t="s">
        <v>364</v>
      </c>
      <c r="H52" s="69">
        <v>6</v>
      </c>
      <c r="I52" s="69">
        <v>6</v>
      </c>
      <c r="J52" s="69">
        <v>3</v>
      </c>
      <c r="K52" s="69"/>
      <c r="L52" s="89"/>
      <c r="M52" s="69"/>
    </row>
    <row r="53" spans="1:13" ht="18" customHeight="1">
      <c r="A53" s="69">
        <v>50</v>
      </c>
      <c r="B53" s="69"/>
      <c r="C53" s="26" t="s">
        <v>112</v>
      </c>
      <c r="D53" s="26" t="s">
        <v>268</v>
      </c>
      <c r="E53" s="27" t="s">
        <v>113</v>
      </c>
      <c r="F53" s="32" t="s">
        <v>114</v>
      </c>
      <c r="G53" s="69" t="s">
        <v>364</v>
      </c>
      <c r="H53" s="69">
        <v>6</v>
      </c>
      <c r="I53" s="69">
        <v>5</v>
      </c>
      <c r="J53" s="69">
        <v>2</v>
      </c>
      <c r="K53" s="69">
        <v>1</v>
      </c>
      <c r="L53" s="89">
        <v>1</v>
      </c>
      <c r="M53" s="69"/>
    </row>
    <row r="54" spans="1:13" ht="18" customHeight="1">
      <c r="A54" s="69">
        <v>51</v>
      </c>
      <c r="B54" s="69"/>
      <c r="C54" s="26" t="s">
        <v>115</v>
      </c>
      <c r="D54" s="26" t="s">
        <v>268</v>
      </c>
      <c r="E54" s="27" t="s">
        <v>116</v>
      </c>
      <c r="F54" s="27" t="s">
        <v>117</v>
      </c>
      <c r="G54" s="69" t="s">
        <v>364</v>
      </c>
      <c r="H54" s="69">
        <v>8</v>
      </c>
      <c r="I54" s="69">
        <v>8</v>
      </c>
      <c r="J54" s="69">
        <v>2</v>
      </c>
      <c r="K54" s="69">
        <v>2</v>
      </c>
      <c r="L54" s="89">
        <v>2</v>
      </c>
      <c r="M54" s="69"/>
    </row>
    <row r="55" spans="1:13" ht="18" customHeight="1">
      <c r="A55" s="69">
        <v>52</v>
      </c>
      <c r="B55" s="69"/>
      <c r="C55" s="26" t="s">
        <v>118</v>
      </c>
      <c r="D55" s="26" t="s">
        <v>268</v>
      </c>
      <c r="E55" s="27" t="s">
        <v>119</v>
      </c>
      <c r="F55" s="32" t="s">
        <v>120</v>
      </c>
      <c r="G55" s="69" t="s">
        <v>364</v>
      </c>
      <c r="H55" s="69">
        <v>7</v>
      </c>
      <c r="I55" s="69">
        <v>4</v>
      </c>
      <c r="J55" s="69"/>
      <c r="K55" s="69">
        <v>1</v>
      </c>
      <c r="L55" s="89">
        <v>1</v>
      </c>
      <c r="M55" s="69" t="s">
        <v>407</v>
      </c>
    </row>
    <row r="56" spans="1:13" ht="18" customHeight="1" thickBot="1">
      <c r="A56" s="69">
        <v>53</v>
      </c>
      <c r="B56" s="78"/>
      <c r="C56" s="9" t="s">
        <v>121</v>
      </c>
      <c r="D56" s="9" t="s">
        <v>268</v>
      </c>
      <c r="E56" s="19" t="s">
        <v>122</v>
      </c>
      <c r="F56" s="30" t="s">
        <v>123</v>
      </c>
      <c r="G56" s="78" t="s">
        <v>364</v>
      </c>
      <c r="H56" s="78">
        <v>7</v>
      </c>
      <c r="I56" s="69">
        <v>3</v>
      </c>
      <c r="J56" s="78">
        <v>2</v>
      </c>
      <c r="K56" s="78">
        <v>2</v>
      </c>
      <c r="L56" s="92"/>
      <c r="M56" s="78"/>
    </row>
    <row r="57" spans="1:13" ht="18" customHeight="1">
      <c r="A57" s="69">
        <v>54</v>
      </c>
      <c r="B57" s="75" t="s">
        <v>354</v>
      </c>
      <c r="C57" s="20" t="s">
        <v>322</v>
      </c>
      <c r="D57" s="20" t="s">
        <v>270</v>
      </c>
      <c r="E57" s="35" t="s">
        <v>323</v>
      </c>
      <c r="F57" s="35" t="s">
        <v>324</v>
      </c>
      <c r="G57" s="75" t="s">
        <v>364</v>
      </c>
      <c r="H57" s="79">
        <v>1</v>
      </c>
      <c r="I57" s="79">
        <v>1</v>
      </c>
      <c r="J57" s="79">
        <v>1</v>
      </c>
      <c r="K57" s="75">
        <v>1</v>
      </c>
      <c r="L57" s="88"/>
      <c r="M57" s="79">
        <v>1</v>
      </c>
    </row>
    <row r="58" spans="1:13" ht="18" customHeight="1">
      <c r="A58" s="69">
        <v>55</v>
      </c>
      <c r="B58" s="69"/>
      <c r="C58" s="41" t="s">
        <v>322</v>
      </c>
      <c r="D58" s="23" t="s">
        <v>271</v>
      </c>
      <c r="E58" s="27" t="s">
        <v>325</v>
      </c>
      <c r="F58" s="32" t="s">
        <v>326</v>
      </c>
      <c r="G58" s="69" t="s">
        <v>364</v>
      </c>
      <c r="H58" s="80">
        <v>1</v>
      </c>
      <c r="I58" s="80">
        <v>1</v>
      </c>
      <c r="J58" s="80"/>
      <c r="K58" s="69"/>
      <c r="L58" s="89"/>
      <c r="M58" s="80"/>
    </row>
    <row r="59" spans="1:13" ht="18" customHeight="1">
      <c r="A59" s="69">
        <v>56</v>
      </c>
      <c r="B59" s="69"/>
      <c r="C59" s="23" t="s">
        <v>124</v>
      </c>
      <c r="D59" s="23" t="s">
        <v>268</v>
      </c>
      <c r="E59" s="49" t="s">
        <v>125</v>
      </c>
      <c r="F59" s="49" t="s">
        <v>126</v>
      </c>
      <c r="G59" s="69" t="s">
        <v>364</v>
      </c>
      <c r="H59" s="69">
        <v>3</v>
      </c>
      <c r="I59" s="69">
        <v>3</v>
      </c>
      <c r="J59" s="69"/>
      <c r="K59" s="69">
        <v>1</v>
      </c>
      <c r="L59" s="89">
        <v>1</v>
      </c>
      <c r="M59" s="69" t="s">
        <v>401</v>
      </c>
    </row>
    <row r="60" spans="1:13" ht="18" customHeight="1">
      <c r="A60" s="69">
        <v>57</v>
      </c>
      <c r="B60" s="69"/>
      <c r="C60" s="21" t="s">
        <v>127</v>
      </c>
      <c r="D60" s="23" t="s">
        <v>268</v>
      </c>
      <c r="E60" s="27" t="s">
        <v>128</v>
      </c>
      <c r="F60" s="32" t="s">
        <v>129</v>
      </c>
      <c r="G60" s="69" t="s">
        <v>364</v>
      </c>
      <c r="H60" s="69">
        <v>7</v>
      </c>
      <c r="I60" s="69">
        <v>7</v>
      </c>
      <c r="J60" s="69"/>
      <c r="K60" s="69">
        <v>2</v>
      </c>
      <c r="L60" s="89"/>
      <c r="M60" s="69" t="s">
        <v>410</v>
      </c>
    </row>
    <row r="61" spans="1:13" ht="18" customHeight="1">
      <c r="A61" s="69">
        <v>58</v>
      </c>
      <c r="B61" s="69"/>
      <c r="C61" s="22" t="s">
        <v>130</v>
      </c>
      <c r="D61" s="23" t="s">
        <v>268</v>
      </c>
      <c r="E61" s="27" t="s">
        <v>131</v>
      </c>
      <c r="F61" s="32" t="s">
        <v>132</v>
      </c>
      <c r="G61" s="69"/>
      <c r="H61" s="69">
        <v>5</v>
      </c>
      <c r="I61" s="69">
        <v>1</v>
      </c>
      <c r="J61" s="69">
        <v>2</v>
      </c>
      <c r="K61" s="69">
        <v>1</v>
      </c>
      <c r="L61" s="89"/>
      <c r="M61" s="69"/>
    </row>
    <row r="62" spans="1:13" ht="18" customHeight="1">
      <c r="A62" s="69">
        <v>59</v>
      </c>
      <c r="B62" s="69"/>
      <c r="C62" s="23" t="s">
        <v>133</v>
      </c>
      <c r="D62" s="23" t="s">
        <v>268</v>
      </c>
      <c r="E62" s="24" t="s">
        <v>134</v>
      </c>
      <c r="F62" s="24" t="s">
        <v>135</v>
      </c>
      <c r="G62" s="69" t="s">
        <v>364</v>
      </c>
      <c r="H62" s="69">
        <v>3</v>
      </c>
      <c r="I62" s="69">
        <v>4</v>
      </c>
      <c r="J62" s="69">
        <v>2</v>
      </c>
      <c r="K62" s="69">
        <v>2</v>
      </c>
      <c r="L62" s="89">
        <v>1</v>
      </c>
      <c r="M62" s="69"/>
    </row>
    <row r="63" spans="1:13" ht="18" customHeight="1">
      <c r="A63" s="69">
        <v>60</v>
      </c>
      <c r="B63" s="69"/>
      <c r="C63" s="22" t="s">
        <v>136</v>
      </c>
      <c r="D63" s="23" t="s">
        <v>268</v>
      </c>
      <c r="E63" s="27" t="s">
        <v>137</v>
      </c>
      <c r="F63" s="32" t="s">
        <v>138</v>
      </c>
      <c r="G63" s="69" t="s">
        <v>364</v>
      </c>
      <c r="H63" s="69">
        <v>5</v>
      </c>
      <c r="I63" s="69">
        <v>5</v>
      </c>
      <c r="J63" s="69">
        <v>2</v>
      </c>
      <c r="K63" s="69">
        <v>2</v>
      </c>
      <c r="L63" s="89">
        <v>1</v>
      </c>
      <c r="M63" s="69" t="s">
        <v>408</v>
      </c>
    </row>
    <row r="64" spans="1:13" ht="18" customHeight="1" thickBot="1">
      <c r="A64" s="69">
        <v>61</v>
      </c>
      <c r="B64" s="76"/>
      <c r="C64" s="2" t="s">
        <v>139</v>
      </c>
      <c r="D64" s="2" t="s">
        <v>268</v>
      </c>
      <c r="E64" s="4" t="s">
        <v>140</v>
      </c>
      <c r="F64" s="29" t="s">
        <v>141</v>
      </c>
      <c r="G64" s="76" t="s">
        <v>364</v>
      </c>
      <c r="H64" s="76">
        <v>8</v>
      </c>
      <c r="I64" s="76">
        <v>8</v>
      </c>
      <c r="J64" s="76">
        <v>3</v>
      </c>
      <c r="K64" s="76">
        <v>2</v>
      </c>
      <c r="L64" s="90">
        <v>1</v>
      </c>
      <c r="M64" s="76" t="s">
        <v>409</v>
      </c>
    </row>
    <row r="65" spans="1:13" ht="18" customHeight="1">
      <c r="A65" s="69">
        <v>62</v>
      </c>
      <c r="B65" s="77" t="s">
        <v>355</v>
      </c>
      <c r="C65" s="59" t="s">
        <v>327</v>
      </c>
      <c r="D65" s="5" t="s">
        <v>275</v>
      </c>
      <c r="E65" s="60" t="s">
        <v>328</v>
      </c>
      <c r="F65" s="61" t="s">
        <v>329</v>
      </c>
      <c r="G65" s="77" t="s">
        <v>364</v>
      </c>
      <c r="H65" s="79">
        <v>1</v>
      </c>
      <c r="I65" s="79">
        <v>1</v>
      </c>
      <c r="J65" s="79">
        <v>1</v>
      </c>
      <c r="K65" s="77">
        <v>1</v>
      </c>
      <c r="L65" s="91"/>
      <c r="M65" s="79">
        <v>1</v>
      </c>
    </row>
    <row r="66" spans="1:13" ht="18" customHeight="1">
      <c r="A66" s="69">
        <v>63</v>
      </c>
      <c r="B66" s="69"/>
      <c r="C66" s="25" t="s">
        <v>327</v>
      </c>
      <c r="D66" s="26" t="s">
        <v>276</v>
      </c>
      <c r="E66" s="27" t="s">
        <v>279</v>
      </c>
      <c r="F66" s="27" t="s">
        <v>280</v>
      </c>
      <c r="G66" s="69" t="s">
        <v>364</v>
      </c>
      <c r="H66" s="80">
        <v>1</v>
      </c>
      <c r="I66" s="80">
        <v>1</v>
      </c>
      <c r="J66" s="80">
        <v>1</v>
      </c>
      <c r="K66" s="69"/>
      <c r="L66" s="89"/>
      <c r="M66" s="80" t="s">
        <v>411</v>
      </c>
    </row>
    <row r="67" spans="1:13" ht="18" customHeight="1">
      <c r="A67" s="69">
        <v>64</v>
      </c>
      <c r="B67" s="69"/>
      <c r="C67" s="28" t="s">
        <v>142</v>
      </c>
      <c r="D67" s="26" t="s">
        <v>268</v>
      </c>
      <c r="E67" s="52" t="s">
        <v>332</v>
      </c>
      <c r="F67" s="53" t="s">
        <v>332</v>
      </c>
      <c r="G67" s="69"/>
      <c r="H67" s="69">
        <v>2</v>
      </c>
      <c r="I67" s="69"/>
      <c r="J67" s="69"/>
      <c r="K67" s="69"/>
      <c r="L67" s="89"/>
      <c r="M67" s="69"/>
    </row>
    <row r="68" spans="1:13" ht="18" customHeight="1">
      <c r="A68" s="69">
        <v>65</v>
      </c>
      <c r="B68" s="69"/>
      <c r="C68" s="28" t="s">
        <v>143</v>
      </c>
      <c r="D68" s="26" t="s">
        <v>268</v>
      </c>
      <c r="E68" s="27" t="s">
        <v>144</v>
      </c>
      <c r="F68" s="32" t="s">
        <v>145</v>
      </c>
      <c r="G68" s="69" t="s">
        <v>364</v>
      </c>
      <c r="H68" s="69">
        <v>5</v>
      </c>
      <c r="I68" s="69">
        <v>5</v>
      </c>
      <c r="J68" s="69">
        <v>2</v>
      </c>
      <c r="K68" s="69">
        <v>2</v>
      </c>
      <c r="L68" s="89">
        <v>2</v>
      </c>
      <c r="M68" s="69"/>
    </row>
    <row r="69" spans="1:13" ht="18" customHeight="1">
      <c r="A69" s="69">
        <v>66</v>
      </c>
      <c r="B69" s="69"/>
      <c r="C69" s="28" t="s">
        <v>146</v>
      </c>
      <c r="D69" s="26" t="s">
        <v>268</v>
      </c>
      <c r="E69" s="27" t="s">
        <v>147</v>
      </c>
      <c r="F69" s="32" t="s">
        <v>148</v>
      </c>
      <c r="G69" s="69" t="s">
        <v>364</v>
      </c>
      <c r="H69" s="69">
        <v>3</v>
      </c>
      <c r="I69" s="69">
        <v>2</v>
      </c>
      <c r="J69" s="69">
        <v>1</v>
      </c>
      <c r="K69" s="69">
        <v>2</v>
      </c>
      <c r="L69" s="89">
        <v>2</v>
      </c>
      <c r="M69" s="69"/>
    </row>
    <row r="70" spans="1:13" ht="18" customHeight="1">
      <c r="A70" s="69">
        <v>67</v>
      </c>
      <c r="B70" s="69"/>
      <c r="C70" s="28" t="s">
        <v>149</v>
      </c>
      <c r="D70" s="26" t="s">
        <v>268</v>
      </c>
      <c r="E70" s="27" t="s">
        <v>150</v>
      </c>
      <c r="F70" s="32" t="s">
        <v>151</v>
      </c>
      <c r="G70" s="69" t="s">
        <v>364</v>
      </c>
      <c r="H70" s="69">
        <v>6</v>
      </c>
      <c r="I70" s="69">
        <v>6</v>
      </c>
      <c r="J70" s="69">
        <v>3</v>
      </c>
      <c r="K70" s="69">
        <v>2</v>
      </c>
      <c r="L70" s="89">
        <v>2</v>
      </c>
      <c r="M70" s="69"/>
    </row>
    <row r="71" spans="1:13" ht="18" customHeight="1">
      <c r="A71" s="69">
        <v>68</v>
      </c>
      <c r="B71" s="69"/>
      <c r="C71" s="28" t="s">
        <v>152</v>
      </c>
      <c r="D71" s="26" t="s">
        <v>268</v>
      </c>
      <c r="E71" s="27" t="s">
        <v>153</v>
      </c>
      <c r="F71" s="27" t="s">
        <v>154</v>
      </c>
      <c r="G71" s="69" t="s">
        <v>364</v>
      </c>
      <c r="H71" s="69">
        <v>8</v>
      </c>
      <c r="I71" s="69">
        <v>7</v>
      </c>
      <c r="J71" s="69">
        <v>2</v>
      </c>
      <c r="K71" s="69">
        <v>2</v>
      </c>
      <c r="L71" s="89"/>
      <c r="M71" s="69"/>
    </row>
    <row r="72" spans="1:13" ht="18" customHeight="1">
      <c r="A72" s="69">
        <v>69</v>
      </c>
      <c r="B72" s="78"/>
      <c r="C72" s="9" t="s">
        <v>155</v>
      </c>
      <c r="D72" s="9" t="s">
        <v>268</v>
      </c>
      <c r="E72" s="19" t="s">
        <v>156</v>
      </c>
      <c r="F72" s="19" t="s">
        <v>157</v>
      </c>
      <c r="G72" s="78" t="s">
        <v>364</v>
      </c>
      <c r="H72" s="78">
        <v>7</v>
      </c>
      <c r="I72" s="78">
        <v>5</v>
      </c>
      <c r="J72" s="69">
        <v>2</v>
      </c>
      <c r="K72" s="78">
        <v>2</v>
      </c>
      <c r="L72" s="92">
        <v>2</v>
      </c>
      <c r="M72" s="69"/>
    </row>
    <row r="73" spans="1:13" ht="18" customHeight="1" thickBot="1">
      <c r="A73" s="69">
        <v>70</v>
      </c>
      <c r="B73" s="78"/>
      <c r="C73" s="9" t="s">
        <v>388</v>
      </c>
      <c r="D73" s="9" t="s">
        <v>268</v>
      </c>
      <c r="E73" s="19" t="s">
        <v>424</v>
      </c>
      <c r="F73" s="19" t="s">
        <v>425</v>
      </c>
      <c r="G73" s="78"/>
      <c r="H73" s="78"/>
      <c r="I73" s="78"/>
      <c r="J73" s="69"/>
      <c r="K73" s="78"/>
      <c r="L73" s="92"/>
      <c r="M73" s="69" t="s">
        <v>426</v>
      </c>
    </row>
    <row r="74" spans="1:13" ht="18" customHeight="1">
      <c r="A74" s="69">
        <v>71</v>
      </c>
      <c r="B74" s="75" t="s">
        <v>356</v>
      </c>
      <c r="C74" s="20" t="s">
        <v>330</v>
      </c>
      <c r="D74" s="20" t="s">
        <v>270</v>
      </c>
      <c r="E74" s="66" t="s">
        <v>277</v>
      </c>
      <c r="F74" s="63" t="s">
        <v>278</v>
      </c>
      <c r="G74" s="75" t="s">
        <v>364</v>
      </c>
      <c r="H74" s="79">
        <v>1</v>
      </c>
      <c r="I74" s="79">
        <v>1</v>
      </c>
      <c r="J74" s="79">
        <v>1</v>
      </c>
      <c r="K74" s="75">
        <v>1</v>
      </c>
      <c r="L74" s="88"/>
      <c r="M74" s="79">
        <v>1</v>
      </c>
    </row>
    <row r="75" spans="1:13" ht="18" customHeight="1">
      <c r="A75" s="69">
        <v>72</v>
      </c>
      <c r="B75" s="69"/>
      <c r="C75" s="41" t="s">
        <v>331</v>
      </c>
      <c r="D75" s="23" t="s">
        <v>271</v>
      </c>
      <c r="E75" s="50" t="s">
        <v>281</v>
      </c>
      <c r="F75" s="50" t="s">
        <v>282</v>
      </c>
      <c r="G75" s="69" t="s">
        <v>364</v>
      </c>
      <c r="H75" s="80">
        <v>1</v>
      </c>
      <c r="I75" s="80">
        <v>1</v>
      </c>
      <c r="J75" s="80"/>
      <c r="K75" s="69"/>
      <c r="L75" s="89"/>
      <c r="M75" s="80"/>
    </row>
    <row r="76" spans="1:13" ht="18" customHeight="1">
      <c r="A76" s="69">
        <v>73</v>
      </c>
      <c r="B76" s="69"/>
      <c r="C76" s="22" t="s">
        <v>158</v>
      </c>
      <c r="D76" s="23" t="s">
        <v>268</v>
      </c>
      <c r="E76" s="27" t="s">
        <v>159</v>
      </c>
      <c r="F76" s="32" t="s">
        <v>160</v>
      </c>
      <c r="G76" s="69" t="s">
        <v>364</v>
      </c>
      <c r="H76" s="69">
        <v>8</v>
      </c>
      <c r="I76" s="69">
        <v>8</v>
      </c>
      <c r="J76" s="69">
        <v>3</v>
      </c>
      <c r="K76" s="69">
        <v>2</v>
      </c>
      <c r="L76" s="89">
        <v>2</v>
      </c>
      <c r="M76" s="69">
        <v>6</v>
      </c>
    </row>
    <row r="77" spans="1:13" ht="18" customHeight="1">
      <c r="A77" s="69">
        <v>74</v>
      </c>
      <c r="B77" s="69"/>
      <c r="C77" s="22" t="s">
        <v>161</v>
      </c>
      <c r="D77" s="23" t="s">
        <v>268</v>
      </c>
      <c r="E77" s="27" t="s">
        <v>162</v>
      </c>
      <c r="F77" s="32" t="s">
        <v>163</v>
      </c>
      <c r="G77" s="69" t="s">
        <v>364</v>
      </c>
      <c r="H77" s="69">
        <v>8</v>
      </c>
      <c r="I77" s="69">
        <v>6</v>
      </c>
      <c r="J77" s="69">
        <v>2</v>
      </c>
      <c r="K77" s="69">
        <v>1</v>
      </c>
      <c r="L77" s="89">
        <v>1</v>
      </c>
      <c r="M77" s="69" t="s">
        <v>413</v>
      </c>
    </row>
    <row r="78" spans="1:13" ht="18" customHeight="1">
      <c r="A78" s="69">
        <v>75</v>
      </c>
      <c r="B78" s="69"/>
      <c r="C78" s="22" t="s">
        <v>164</v>
      </c>
      <c r="D78" s="23" t="s">
        <v>268</v>
      </c>
      <c r="E78" s="51" t="s">
        <v>165</v>
      </c>
      <c r="F78" s="51" t="s">
        <v>166</v>
      </c>
      <c r="G78" s="69"/>
      <c r="H78" s="69">
        <v>8</v>
      </c>
      <c r="I78" s="69">
        <v>6</v>
      </c>
      <c r="J78" s="69">
        <v>2</v>
      </c>
      <c r="K78" s="69">
        <v>1</v>
      </c>
      <c r="L78" s="89"/>
      <c r="M78" s="69"/>
    </row>
    <row r="79" spans="1:13" ht="18" customHeight="1">
      <c r="A79" s="69">
        <v>76</v>
      </c>
      <c r="B79" s="69"/>
      <c r="C79" s="22" t="s">
        <v>167</v>
      </c>
      <c r="D79" s="23" t="s">
        <v>268</v>
      </c>
      <c r="E79" s="27" t="s">
        <v>168</v>
      </c>
      <c r="F79" s="32" t="s">
        <v>169</v>
      </c>
      <c r="G79" s="69" t="s">
        <v>364</v>
      </c>
      <c r="H79" s="69">
        <v>8</v>
      </c>
      <c r="I79" s="69">
        <v>8</v>
      </c>
      <c r="J79" s="69"/>
      <c r="K79" s="69">
        <v>1</v>
      </c>
      <c r="L79" s="89"/>
      <c r="M79" s="69"/>
    </row>
    <row r="80" spans="1:13" ht="18" customHeight="1">
      <c r="A80" s="69">
        <v>77</v>
      </c>
      <c r="B80" s="69"/>
      <c r="C80" s="23" t="s">
        <v>170</v>
      </c>
      <c r="D80" s="23" t="s">
        <v>268</v>
      </c>
      <c r="E80" s="27" t="s">
        <v>171</v>
      </c>
      <c r="F80" s="32" t="s">
        <v>172</v>
      </c>
      <c r="G80" s="69" t="s">
        <v>364</v>
      </c>
      <c r="H80" s="69">
        <v>8</v>
      </c>
      <c r="I80" s="69">
        <v>7</v>
      </c>
      <c r="J80" s="69"/>
      <c r="K80" s="69">
        <v>2</v>
      </c>
      <c r="L80" s="89">
        <v>2</v>
      </c>
      <c r="M80" s="69"/>
    </row>
    <row r="81" spans="1:13" ht="18" customHeight="1">
      <c r="A81" s="69">
        <v>78</v>
      </c>
      <c r="B81" s="69"/>
      <c r="C81" s="23" t="s">
        <v>173</v>
      </c>
      <c r="D81" s="23" t="s">
        <v>268</v>
      </c>
      <c r="E81" s="27" t="s">
        <v>174</v>
      </c>
      <c r="F81" s="32" t="s">
        <v>175</v>
      </c>
      <c r="G81" s="69" t="s">
        <v>364</v>
      </c>
      <c r="H81" s="69">
        <v>8</v>
      </c>
      <c r="I81" s="69">
        <v>3</v>
      </c>
      <c r="J81" s="69">
        <v>3</v>
      </c>
      <c r="K81" s="69">
        <v>2</v>
      </c>
      <c r="L81" s="89"/>
      <c r="M81" s="69" t="s">
        <v>412</v>
      </c>
    </row>
    <row r="82" spans="1:13" ht="18" customHeight="1">
      <c r="A82" s="69">
        <v>79</v>
      </c>
      <c r="B82" s="69"/>
      <c r="C82" s="23" t="s">
        <v>176</v>
      </c>
      <c r="D82" s="23" t="s">
        <v>268</v>
      </c>
      <c r="E82" s="27" t="s">
        <v>177</v>
      </c>
      <c r="F82" s="32" t="s">
        <v>178</v>
      </c>
      <c r="G82" s="69" t="s">
        <v>364</v>
      </c>
      <c r="H82" s="69">
        <v>8</v>
      </c>
      <c r="I82" s="69">
        <v>8</v>
      </c>
      <c r="J82" s="69">
        <v>2</v>
      </c>
      <c r="K82" s="69">
        <v>2</v>
      </c>
      <c r="L82" s="89">
        <v>2</v>
      </c>
      <c r="M82" s="69" t="s">
        <v>414</v>
      </c>
    </row>
    <row r="83" spans="1:13" ht="18" customHeight="1" thickBot="1">
      <c r="A83" s="69">
        <v>80</v>
      </c>
      <c r="B83" s="76"/>
      <c r="C83" s="2" t="s">
        <v>179</v>
      </c>
      <c r="D83" s="2" t="s">
        <v>268</v>
      </c>
      <c r="E83" s="4" t="s">
        <v>180</v>
      </c>
      <c r="F83" s="29" t="s">
        <v>181</v>
      </c>
      <c r="G83" s="76" t="s">
        <v>365</v>
      </c>
      <c r="H83" s="76">
        <v>8</v>
      </c>
      <c r="I83" s="76">
        <v>7</v>
      </c>
      <c r="J83" s="76">
        <v>2</v>
      </c>
      <c r="K83" s="76">
        <v>2</v>
      </c>
      <c r="L83" s="90">
        <v>2</v>
      </c>
      <c r="M83" s="76"/>
    </row>
    <row r="84" spans="1:13" ht="18" customHeight="1">
      <c r="A84" s="69">
        <v>81</v>
      </c>
      <c r="B84" s="77" t="s">
        <v>357</v>
      </c>
      <c r="C84" s="59" t="s">
        <v>333</v>
      </c>
      <c r="D84" s="5" t="s">
        <v>275</v>
      </c>
      <c r="E84" s="60" t="s">
        <v>335</v>
      </c>
      <c r="F84" s="61" t="s">
        <v>336</v>
      </c>
      <c r="G84" s="75" t="s">
        <v>364</v>
      </c>
      <c r="H84" s="79">
        <v>1</v>
      </c>
      <c r="I84" s="79">
        <v>1</v>
      </c>
      <c r="J84" s="79">
        <v>1</v>
      </c>
      <c r="K84" s="77">
        <v>1</v>
      </c>
      <c r="L84" s="91"/>
      <c r="M84" s="79">
        <v>1</v>
      </c>
    </row>
    <row r="85" spans="1:13" ht="18" customHeight="1">
      <c r="A85" s="69">
        <v>82</v>
      </c>
      <c r="B85" s="69"/>
      <c r="C85" s="25" t="s">
        <v>334</v>
      </c>
      <c r="D85" s="26" t="s">
        <v>276</v>
      </c>
      <c r="E85" s="27"/>
      <c r="F85" s="32" t="s">
        <v>337</v>
      </c>
      <c r="G85" s="69" t="s">
        <v>364</v>
      </c>
      <c r="H85" s="80">
        <v>1</v>
      </c>
      <c r="I85" s="80">
        <v>1</v>
      </c>
      <c r="J85" s="80">
        <v>1</v>
      </c>
      <c r="K85" s="69"/>
      <c r="L85" s="89"/>
      <c r="M85" s="80"/>
    </row>
    <row r="86" spans="1:13" ht="18" customHeight="1">
      <c r="A86" s="69">
        <v>83</v>
      </c>
      <c r="B86" s="69"/>
      <c r="C86" s="26" t="s">
        <v>182</v>
      </c>
      <c r="D86" s="26" t="s">
        <v>268</v>
      </c>
      <c r="E86" s="27" t="s">
        <v>183</v>
      </c>
      <c r="F86" s="32" t="s">
        <v>184</v>
      </c>
      <c r="G86" s="69"/>
      <c r="H86" s="69">
        <v>2</v>
      </c>
      <c r="I86" s="69"/>
      <c r="J86" s="69">
        <v>2</v>
      </c>
      <c r="K86" s="69">
        <v>1</v>
      </c>
      <c r="L86" s="89"/>
      <c r="M86" s="69"/>
    </row>
    <row r="87" spans="1:13" ht="18" customHeight="1">
      <c r="A87" s="69">
        <v>84</v>
      </c>
      <c r="B87" s="69"/>
      <c r="C87" s="25" t="s">
        <v>185</v>
      </c>
      <c r="D87" s="26" t="s">
        <v>268</v>
      </c>
      <c r="E87" s="27" t="s">
        <v>186</v>
      </c>
      <c r="F87" s="32" t="s">
        <v>187</v>
      </c>
      <c r="G87" s="69" t="s">
        <v>364</v>
      </c>
      <c r="H87" s="69">
        <v>4</v>
      </c>
      <c r="I87" s="69">
        <v>2</v>
      </c>
      <c r="J87" s="69">
        <v>3</v>
      </c>
      <c r="K87" s="69">
        <v>1</v>
      </c>
      <c r="L87" s="89">
        <v>1</v>
      </c>
      <c r="M87" s="69">
        <v>2</v>
      </c>
    </row>
    <row r="88" spans="1:13" ht="18" customHeight="1">
      <c r="A88" s="69">
        <v>85</v>
      </c>
      <c r="B88" s="69"/>
      <c r="C88" s="26" t="s">
        <v>188</v>
      </c>
      <c r="D88" s="26" t="s">
        <v>268</v>
      </c>
      <c r="E88" s="27" t="s">
        <v>189</v>
      </c>
      <c r="F88" s="32" t="s">
        <v>190</v>
      </c>
      <c r="G88" s="69" t="s">
        <v>364</v>
      </c>
      <c r="H88" s="69">
        <v>5</v>
      </c>
      <c r="I88" s="69">
        <v>3</v>
      </c>
      <c r="J88" s="69">
        <v>1</v>
      </c>
      <c r="K88" s="69">
        <v>2</v>
      </c>
      <c r="L88" s="89"/>
      <c r="M88" s="69"/>
    </row>
    <row r="89" spans="1:13" ht="18" customHeight="1">
      <c r="A89" s="69">
        <v>86</v>
      </c>
      <c r="B89" s="78"/>
      <c r="C89" s="8" t="s">
        <v>194</v>
      </c>
      <c r="D89" s="8" t="s">
        <v>268</v>
      </c>
      <c r="E89" s="10" t="s">
        <v>195</v>
      </c>
      <c r="F89" s="11" t="s">
        <v>196</v>
      </c>
      <c r="G89" s="69" t="s">
        <v>364</v>
      </c>
      <c r="H89" s="78">
        <v>8</v>
      </c>
      <c r="I89" s="78">
        <v>1</v>
      </c>
      <c r="J89" s="78">
        <v>2</v>
      </c>
      <c r="K89" s="78">
        <v>2</v>
      </c>
      <c r="L89" s="92">
        <v>1</v>
      </c>
      <c r="M89" s="78"/>
    </row>
    <row r="90" spans="1:13" ht="18" customHeight="1">
      <c r="A90" s="69">
        <v>87</v>
      </c>
      <c r="B90" s="69"/>
      <c r="C90" s="26" t="s">
        <v>191</v>
      </c>
      <c r="D90" s="26" t="s">
        <v>268</v>
      </c>
      <c r="E90" s="27" t="s">
        <v>192</v>
      </c>
      <c r="F90" s="32" t="s">
        <v>193</v>
      </c>
      <c r="G90" s="69"/>
      <c r="H90" s="69">
        <v>3</v>
      </c>
      <c r="I90" s="69">
        <v>1</v>
      </c>
      <c r="J90" s="69"/>
      <c r="K90" s="69">
        <v>1</v>
      </c>
      <c r="L90" s="89"/>
      <c r="M90" s="69" t="s">
        <v>415</v>
      </c>
    </row>
    <row r="91" spans="1:13" ht="18" customHeight="1" thickBot="1">
      <c r="A91" s="69">
        <v>88</v>
      </c>
      <c r="B91" s="69"/>
      <c r="C91" s="26" t="s">
        <v>417</v>
      </c>
      <c r="D91" s="26" t="s">
        <v>268</v>
      </c>
      <c r="E91" s="27" t="s">
        <v>386</v>
      </c>
      <c r="F91" s="32" t="s">
        <v>387</v>
      </c>
      <c r="G91" s="69"/>
      <c r="H91" s="69"/>
      <c r="I91" s="69"/>
      <c r="J91" s="69"/>
      <c r="K91" s="69"/>
      <c r="L91" s="89"/>
      <c r="M91" s="69" t="s">
        <v>416</v>
      </c>
    </row>
    <row r="92" spans="1:13" ht="18" customHeight="1">
      <c r="A92" s="69">
        <v>89</v>
      </c>
      <c r="B92" s="75" t="s">
        <v>358</v>
      </c>
      <c r="C92" s="20" t="s">
        <v>339</v>
      </c>
      <c r="D92" s="20" t="s">
        <v>270</v>
      </c>
      <c r="E92" s="35" t="s">
        <v>362</v>
      </c>
      <c r="F92" s="35" t="s">
        <v>363</v>
      </c>
      <c r="G92" s="75" t="s">
        <v>364</v>
      </c>
      <c r="H92" s="79">
        <v>1</v>
      </c>
      <c r="I92" s="79">
        <v>1</v>
      </c>
      <c r="J92" s="79">
        <v>1</v>
      </c>
      <c r="K92" s="75">
        <v>1</v>
      </c>
      <c r="L92" s="88"/>
      <c r="M92" s="79">
        <v>1</v>
      </c>
    </row>
    <row r="93" spans="1:13" ht="18" customHeight="1">
      <c r="A93" s="69">
        <v>90</v>
      </c>
      <c r="B93" s="69"/>
      <c r="C93" s="41" t="s">
        <v>338</v>
      </c>
      <c r="D93" s="23" t="s">
        <v>271</v>
      </c>
      <c r="E93" s="27" t="s">
        <v>283</v>
      </c>
      <c r="F93" s="27" t="s">
        <v>284</v>
      </c>
      <c r="G93" s="69"/>
      <c r="H93" s="80">
        <v>1</v>
      </c>
      <c r="I93" s="80">
        <v>1</v>
      </c>
      <c r="J93" s="80"/>
      <c r="K93" s="69"/>
      <c r="L93" s="89"/>
      <c r="M93" s="80"/>
    </row>
    <row r="94" spans="1:13" ht="18" customHeight="1">
      <c r="A94" s="69">
        <v>91</v>
      </c>
      <c r="B94" s="69"/>
      <c r="C94" s="22" t="s">
        <v>197</v>
      </c>
      <c r="D94" s="23" t="s">
        <v>268</v>
      </c>
      <c r="E94" s="36" t="s">
        <v>198</v>
      </c>
      <c r="F94" s="36" t="s">
        <v>199</v>
      </c>
      <c r="G94" s="69"/>
      <c r="H94" s="69">
        <v>1</v>
      </c>
      <c r="I94" s="69">
        <v>1</v>
      </c>
      <c r="J94" s="69"/>
      <c r="K94" s="69"/>
      <c r="L94" s="89"/>
      <c r="M94" s="69"/>
    </row>
    <row r="95" spans="1:13" ht="18" customHeight="1">
      <c r="A95" s="69">
        <v>92</v>
      </c>
      <c r="B95" s="69"/>
      <c r="C95" s="22" t="s">
        <v>200</v>
      </c>
      <c r="D95" s="23" t="s">
        <v>268</v>
      </c>
      <c r="E95" s="44" t="s">
        <v>201</v>
      </c>
      <c r="F95" s="45" t="s">
        <v>202</v>
      </c>
      <c r="G95" s="69"/>
      <c r="H95" s="69">
        <v>6</v>
      </c>
      <c r="I95" s="69">
        <v>2</v>
      </c>
      <c r="J95" s="69">
        <v>2</v>
      </c>
      <c r="K95" s="69">
        <v>1</v>
      </c>
      <c r="L95" s="89">
        <v>1</v>
      </c>
      <c r="M95" s="69"/>
    </row>
    <row r="96" spans="1:13" ht="18" customHeight="1">
      <c r="A96" s="69">
        <v>93</v>
      </c>
      <c r="B96" s="69"/>
      <c r="C96" s="22" t="s">
        <v>203</v>
      </c>
      <c r="D96" s="23" t="s">
        <v>268</v>
      </c>
      <c r="E96" s="27" t="s">
        <v>204</v>
      </c>
      <c r="F96" s="32" t="s">
        <v>205</v>
      </c>
      <c r="G96" s="69" t="s">
        <v>364</v>
      </c>
      <c r="H96" s="69">
        <v>8</v>
      </c>
      <c r="I96" s="69">
        <v>4</v>
      </c>
      <c r="J96" s="69">
        <v>2</v>
      </c>
      <c r="K96" s="69">
        <v>2</v>
      </c>
      <c r="L96" s="89"/>
      <c r="M96" s="69" t="s">
        <v>418</v>
      </c>
    </row>
    <row r="97" spans="1:13" ht="18" customHeight="1">
      <c r="A97" s="69">
        <v>94</v>
      </c>
      <c r="B97" s="69"/>
      <c r="C97" s="22" t="s">
        <v>206</v>
      </c>
      <c r="D97" s="23" t="s">
        <v>268</v>
      </c>
      <c r="E97" s="54" t="s">
        <v>207</v>
      </c>
      <c r="F97" s="54" t="s">
        <v>208</v>
      </c>
      <c r="G97" s="69"/>
      <c r="H97" s="69"/>
      <c r="I97" s="69"/>
      <c r="J97" s="69"/>
      <c r="K97" s="69"/>
      <c r="L97" s="89"/>
      <c r="M97" s="69"/>
    </row>
    <row r="98" spans="1:13" ht="18" customHeight="1" thickBot="1">
      <c r="A98" s="69">
        <v>95</v>
      </c>
      <c r="B98" s="76"/>
      <c r="C98" s="12" t="s">
        <v>209</v>
      </c>
      <c r="D98" s="12" t="s">
        <v>268</v>
      </c>
      <c r="E98" s="4" t="s">
        <v>210</v>
      </c>
      <c r="F98" s="29" t="s">
        <v>211</v>
      </c>
      <c r="G98" s="76" t="s">
        <v>364</v>
      </c>
      <c r="H98" s="76">
        <v>6</v>
      </c>
      <c r="I98" s="76">
        <v>5</v>
      </c>
      <c r="J98" s="76">
        <v>1</v>
      </c>
      <c r="K98" s="76">
        <v>1</v>
      </c>
      <c r="L98" s="90">
        <v>1</v>
      </c>
      <c r="M98" s="76" t="s">
        <v>419</v>
      </c>
    </row>
    <row r="99" spans="1:13" ht="18" customHeight="1">
      <c r="A99" s="69">
        <v>96</v>
      </c>
      <c r="B99" s="77" t="s">
        <v>359</v>
      </c>
      <c r="C99" s="59" t="s">
        <v>340</v>
      </c>
      <c r="D99" s="5" t="s">
        <v>275</v>
      </c>
      <c r="E99" s="60" t="s">
        <v>341</v>
      </c>
      <c r="F99" s="61" t="s">
        <v>342</v>
      </c>
      <c r="G99" s="75" t="s">
        <v>364</v>
      </c>
      <c r="H99" s="79">
        <v>1</v>
      </c>
      <c r="I99" s="79">
        <v>1</v>
      </c>
      <c r="J99" s="79">
        <v>1</v>
      </c>
      <c r="K99" s="77">
        <v>1</v>
      </c>
      <c r="L99" s="91"/>
      <c r="M99" s="79"/>
    </row>
    <row r="100" spans="1:13" ht="18" customHeight="1">
      <c r="A100" s="69">
        <v>97</v>
      </c>
      <c r="B100" s="69"/>
      <c r="C100" s="25" t="s">
        <v>340</v>
      </c>
      <c r="D100" s="26" t="s">
        <v>276</v>
      </c>
      <c r="E100" s="27" t="s">
        <v>285</v>
      </c>
      <c r="F100" s="27" t="s">
        <v>286</v>
      </c>
      <c r="G100" s="69" t="s">
        <v>364</v>
      </c>
      <c r="H100" s="80">
        <v>1</v>
      </c>
      <c r="I100" s="80">
        <v>1</v>
      </c>
      <c r="J100" s="80"/>
      <c r="K100" s="69"/>
      <c r="L100" s="89"/>
      <c r="M100" s="80" t="s">
        <v>420</v>
      </c>
    </row>
    <row r="101" spans="1:13" ht="18" customHeight="1">
      <c r="A101" s="69">
        <v>98</v>
      </c>
      <c r="B101" s="69"/>
      <c r="C101" s="28" t="s">
        <v>212</v>
      </c>
      <c r="D101" s="26" t="s">
        <v>268</v>
      </c>
      <c r="E101" s="27" t="s">
        <v>213</v>
      </c>
      <c r="F101" s="32" t="s">
        <v>214</v>
      </c>
      <c r="G101" s="69" t="s">
        <v>364</v>
      </c>
      <c r="H101" s="69">
        <v>7</v>
      </c>
      <c r="I101" s="69">
        <v>5</v>
      </c>
      <c r="J101" s="69"/>
      <c r="K101" s="69">
        <v>1</v>
      </c>
      <c r="L101" s="89"/>
      <c r="M101" s="69"/>
    </row>
    <row r="102" spans="1:13" ht="18" customHeight="1">
      <c r="A102" s="69">
        <v>99</v>
      </c>
      <c r="B102" s="69"/>
      <c r="C102" s="26" t="s">
        <v>215</v>
      </c>
      <c r="D102" s="26" t="s">
        <v>268</v>
      </c>
      <c r="E102" s="27" t="s">
        <v>216</v>
      </c>
      <c r="F102" s="32" t="s">
        <v>217</v>
      </c>
      <c r="G102" s="69"/>
      <c r="H102" s="69"/>
      <c r="I102" s="69"/>
      <c r="J102" s="69"/>
      <c r="K102" s="69"/>
      <c r="L102" s="89"/>
      <c r="M102" s="69"/>
    </row>
    <row r="103" spans="1:13" ht="18" customHeight="1">
      <c r="A103" s="69">
        <v>100</v>
      </c>
      <c r="B103" s="69"/>
      <c r="C103" s="26" t="s">
        <v>218</v>
      </c>
      <c r="D103" s="26" t="s">
        <v>268</v>
      </c>
      <c r="E103" s="27" t="s">
        <v>219</v>
      </c>
      <c r="F103" s="32" t="s">
        <v>220</v>
      </c>
      <c r="G103" s="69" t="s">
        <v>364</v>
      </c>
      <c r="H103" s="69">
        <v>5</v>
      </c>
      <c r="I103" s="69">
        <v>2</v>
      </c>
      <c r="J103" s="69">
        <v>2</v>
      </c>
      <c r="K103" s="69">
        <v>2</v>
      </c>
      <c r="L103" s="89"/>
      <c r="M103" s="69"/>
    </row>
    <row r="104" spans="1:13" ht="18" customHeight="1">
      <c r="A104" s="69">
        <v>101</v>
      </c>
      <c r="B104" s="69"/>
      <c r="C104" s="26" t="s">
        <v>221</v>
      </c>
      <c r="D104" s="26" t="s">
        <v>268</v>
      </c>
      <c r="E104" s="27" t="s">
        <v>222</v>
      </c>
      <c r="F104" s="32" t="s">
        <v>223</v>
      </c>
      <c r="G104" s="69" t="s">
        <v>364</v>
      </c>
      <c r="H104" s="69">
        <v>8</v>
      </c>
      <c r="I104" s="69">
        <v>3</v>
      </c>
      <c r="J104" s="69">
        <v>2</v>
      </c>
      <c r="K104" s="69">
        <v>2</v>
      </c>
      <c r="L104" s="89"/>
      <c r="M104" s="69">
        <v>2</v>
      </c>
    </row>
    <row r="105" spans="1:13" ht="18" customHeight="1">
      <c r="A105" s="69">
        <v>102</v>
      </c>
      <c r="B105" s="69"/>
      <c r="C105" s="28" t="s">
        <v>224</v>
      </c>
      <c r="D105" s="26" t="s">
        <v>268</v>
      </c>
      <c r="E105" s="24" t="s">
        <v>225</v>
      </c>
      <c r="F105" s="24" t="s">
        <v>226</v>
      </c>
      <c r="G105" s="69" t="s">
        <v>364</v>
      </c>
      <c r="H105" s="69">
        <v>8</v>
      </c>
      <c r="I105" s="69">
        <v>7</v>
      </c>
      <c r="J105" s="69">
        <v>2</v>
      </c>
      <c r="K105" s="69">
        <v>1</v>
      </c>
      <c r="L105" s="89"/>
      <c r="M105" s="69" t="s">
        <v>421</v>
      </c>
    </row>
    <row r="106" spans="1:13" ht="18" customHeight="1">
      <c r="A106" s="69">
        <v>103</v>
      </c>
      <c r="B106" s="69"/>
      <c r="C106" s="28" t="s">
        <v>227</v>
      </c>
      <c r="D106" s="26" t="s">
        <v>268</v>
      </c>
      <c r="E106" s="40" t="s">
        <v>228</v>
      </c>
      <c r="F106" s="40" t="s">
        <v>229</v>
      </c>
      <c r="G106" s="69"/>
      <c r="H106" s="69">
        <v>8</v>
      </c>
      <c r="I106" s="69">
        <v>7</v>
      </c>
      <c r="J106" s="69"/>
      <c r="K106" s="69">
        <v>2</v>
      </c>
      <c r="L106" s="89"/>
      <c r="M106" s="69"/>
    </row>
    <row r="107" spans="1:13" ht="18" customHeight="1" thickBot="1">
      <c r="A107" s="69">
        <v>104</v>
      </c>
      <c r="B107" s="78"/>
      <c r="C107" s="67" t="s">
        <v>230</v>
      </c>
      <c r="D107" s="67" t="s">
        <v>268</v>
      </c>
      <c r="E107" s="68" t="s">
        <v>231</v>
      </c>
      <c r="F107" s="68" t="s">
        <v>232</v>
      </c>
      <c r="G107" s="78" t="s">
        <v>364</v>
      </c>
      <c r="H107" s="78">
        <v>8</v>
      </c>
      <c r="I107" s="78">
        <v>8</v>
      </c>
      <c r="J107" s="78">
        <v>3</v>
      </c>
      <c r="K107" s="78">
        <v>2</v>
      </c>
      <c r="L107" s="92">
        <v>2</v>
      </c>
      <c r="M107" s="78"/>
    </row>
    <row r="108" spans="1:13" ht="18" customHeight="1">
      <c r="A108" s="69">
        <v>105</v>
      </c>
      <c r="B108" s="75" t="s">
        <v>360</v>
      </c>
      <c r="C108" s="20" t="s">
        <v>345</v>
      </c>
      <c r="D108" s="20" t="s">
        <v>270</v>
      </c>
      <c r="E108" s="35" t="s">
        <v>343</v>
      </c>
      <c r="F108" s="35" t="s">
        <v>344</v>
      </c>
      <c r="G108" s="75" t="s">
        <v>364</v>
      </c>
      <c r="H108" s="79">
        <v>1</v>
      </c>
      <c r="I108" s="79">
        <v>1</v>
      </c>
      <c r="J108" s="79">
        <v>1</v>
      </c>
      <c r="K108" s="75"/>
      <c r="L108" s="88"/>
      <c r="M108" s="79"/>
    </row>
    <row r="109" spans="1:13" ht="18" customHeight="1">
      <c r="A109" s="69">
        <v>106</v>
      </c>
      <c r="B109" s="69"/>
      <c r="C109" s="41" t="s">
        <v>345</v>
      </c>
      <c r="D109" s="23" t="s">
        <v>271</v>
      </c>
      <c r="E109" s="40" t="s">
        <v>287</v>
      </c>
      <c r="F109" s="27" t="s">
        <v>288</v>
      </c>
      <c r="G109" s="69"/>
      <c r="H109" s="80">
        <v>1</v>
      </c>
      <c r="I109" s="80">
        <v>1</v>
      </c>
      <c r="J109" s="80">
        <v>1</v>
      </c>
      <c r="K109" s="69"/>
      <c r="L109" s="89"/>
      <c r="M109" s="80"/>
    </row>
    <row r="110" spans="1:13" ht="18" customHeight="1">
      <c r="A110" s="69">
        <v>107</v>
      </c>
      <c r="B110" s="69"/>
      <c r="C110" s="23" t="s">
        <v>233</v>
      </c>
      <c r="D110" s="23" t="s">
        <v>268</v>
      </c>
      <c r="E110" s="55" t="s">
        <v>234</v>
      </c>
      <c r="F110" s="55" t="s">
        <v>235</v>
      </c>
      <c r="G110" s="69"/>
      <c r="H110" s="69">
        <v>5</v>
      </c>
      <c r="I110" s="69"/>
      <c r="J110" s="69"/>
      <c r="K110" s="69"/>
      <c r="L110" s="89"/>
      <c r="M110" s="69"/>
    </row>
    <row r="111" spans="1:13" ht="18" customHeight="1">
      <c r="A111" s="69">
        <v>108</v>
      </c>
      <c r="B111" s="69"/>
      <c r="C111" s="22" t="s">
        <v>236</v>
      </c>
      <c r="D111" s="23" t="s">
        <v>268</v>
      </c>
      <c r="E111" s="27" t="s">
        <v>237</v>
      </c>
      <c r="F111" s="32" t="s">
        <v>238</v>
      </c>
      <c r="G111" s="69" t="s">
        <v>364</v>
      </c>
      <c r="H111" s="69">
        <v>8</v>
      </c>
      <c r="I111" s="69">
        <v>7</v>
      </c>
      <c r="J111" s="69">
        <v>3</v>
      </c>
      <c r="K111" s="69">
        <v>2</v>
      </c>
      <c r="L111" s="89">
        <v>1</v>
      </c>
      <c r="M111" s="69" t="s">
        <v>422</v>
      </c>
    </row>
    <row r="112" spans="1:13" ht="18" customHeight="1">
      <c r="A112" s="69">
        <v>109</v>
      </c>
      <c r="B112" s="69"/>
      <c r="C112" s="23" t="s">
        <v>239</v>
      </c>
      <c r="D112" s="23" t="s">
        <v>268</v>
      </c>
      <c r="E112" s="37" t="s">
        <v>240</v>
      </c>
      <c r="F112" s="38" t="s">
        <v>241</v>
      </c>
      <c r="G112" s="69" t="s">
        <v>364</v>
      </c>
      <c r="H112" s="69">
        <v>8</v>
      </c>
      <c r="I112" s="69">
        <v>3</v>
      </c>
      <c r="J112" s="69">
        <v>2</v>
      </c>
      <c r="K112" s="69">
        <v>2</v>
      </c>
      <c r="L112" s="89">
        <v>1</v>
      </c>
      <c r="M112" s="69"/>
    </row>
    <row r="113" spans="1:13" ht="18" customHeight="1">
      <c r="A113" s="69">
        <v>110</v>
      </c>
      <c r="B113" s="69"/>
      <c r="C113" s="23" t="s">
        <v>242</v>
      </c>
      <c r="D113" s="23" t="s">
        <v>268</v>
      </c>
      <c r="E113" s="47"/>
      <c r="F113" s="32" t="s">
        <v>243</v>
      </c>
      <c r="G113" s="69"/>
      <c r="H113" s="69">
        <v>2</v>
      </c>
      <c r="I113" s="69"/>
      <c r="J113" s="69"/>
      <c r="K113" s="69">
        <v>2</v>
      </c>
      <c r="L113" s="89">
        <v>1</v>
      </c>
      <c r="M113" s="69"/>
    </row>
    <row r="114" spans="1:13" ht="18" customHeight="1">
      <c r="A114" s="69">
        <v>111</v>
      </c>
      <c r="B114" s="69"/>
      <c r="C114" s="23" t="s">
        <v>244</v>
      </c>
      <c r="D114" s="23" t="s">
        <v>268</v>
      </c>
      <c r="E114" s="40" t="s">
        <v>245</v>
      </c>
      <c r="F114" s="48" t="s">
        <v>246</v>
      </c>
      <c r="G114" s="69" t="s">
        <v>364</v>
      </c>
      <c r="H114" s="69">
        <v>8</v>
      </c>
      <c r="I114" s="69">
        <v>8</v>
      </c>
      <c r="J114" s="69">
        <v>2</v>
      </c>
      <c r="K114" s="69">
        <v>1</v>
      </c>
      <c r="L114" s="89">
        <v>1</v>
      </c>
      <c r="M114" s="69"/>
    </row>
    <row r="115" spans="1:13" ht="18" customHeight="1" thickBot="1">
      <c r="A115" s="69">
        <v>112</v>
      </c>
      <c r="B115" s="76"/>
      <c r="C115" s="13" t="s">
        <v>247</v>
      </c>
      <c r="D115" s="13" t="s">
        <v>268</v>
      </c>
      <c r="E115" s="14" t="s">
        <v>248</v>
      </c>
      <c r="F115" s="15" t="s">
        <v>249</v>
      </c>
      <c r="G115" s="76" t="s">
        <v>364</v>
      </c>
      <c r="H115" s="76">
        <v>8</v>
      </c>
      <c r="I115" s="76"/>
      <c r="J115" s="76">
        <v>2</v>
      </c>
      <c r="K115" s="76"/>
      <c r="L115" s="90"/>
      <c r="M115" s="76"/>
    </row>
    <row r="116" spans="1:13" ht="18" customHeight="1">
      <c r="A116" s="69">
        <v>113</v>
      </c>
      <c r="B116" s="77" t="s">
        <v>361</v>
      </c>
      <c r="C116" s="59" t="s">
        <v>348</v>
      </c>
      <c r="D116" s="5" t="s">
        <v>275</v>
      </c>
      <c r="E116" s="60" t="s">
        <v>346</v>
      </c>
      <c r="F116" s="61" t="s">
        <v>347</v>
      </c>
      <c r="G116" s="75" t="s">
        <v>364</v>
      </c>
      <c r="H116" s="79">
        <v>1</v>
      </c>
      <c r="I116" s="79">
        <v>1</v>
      </c>
      <c r="J116" s="79">
        <v>1</v>
      </c>
      <c r="K116" s="77">
        <v>1</v>
      </c>
      <c r="L116" s="91"/>
      <c r="M116" s="79">
        <v>1</v>
      </c>
    </row>
    <row r="117" spans="1:13" ht="18" customHeight="1">
      <c r="A117" s="69">
        <v>114</v>
      </c>
      <c r="B117" s="69"/>
      <c r="C117" s="25" t="s">
        <v>348</v>
      </c>
      <c r="D117" s="26" t="s">
        <v>276</v>
      </c>
      <c r="E117" s="50" t="s">
        <v>289</v>
      </c>
      <c r="F117" s="50" t="s">
        <v>290</v>
      </c>
      <c r="G117" s="69" t="s">
        <v>364</v>
      </c>
      <c r="H117" s="80"/>
      <c r="I117" s="80"/>
      <c r="J117" s="80"/>
      <c r="K117" s="69"/>
      <c r="L117" s="89"/>
      <c r="M117" s="80"/>
    </row>
    <row r="118" spans="1:13" ht="18" customHeight="1">
      <c r="A118" s="69">
        <v>115</v>
      </c>
      <c r="B118" s="69"/>
      <c r="C118" s="28" t="s">
        <v>250</v>
      </c>
      <c r="D118" s="26" t="s">
        <v>268</v>
      </c>
      <c r="E118" s="27" t="s">
        <v>251</v>
      </c>
      <c r="F118" s="32" t="s">
        <v>252</v>
      </c>
      <c r="G118" s="69" t="s">
        <v>364</v>
      </c>
      <c r="H118" s="69">
        <v>5</v>
      </c>
      <c r="I118" s="69">
        <v>1</v>
      </c>
      <c r="J118" s="69">
        <v>3</v>
      </c>
      <c r="K118" s="69">
        <v>2</v>
      </c>
      <c r="L118" s="89"/>
      <c r="M118" s="69"/>
    </row>
    <row r="119" spans="1:13" ht="18" customHeight="1">
      <c r="A119" s="69">
        <v>116</v>
      </c>
      <c r="B119" s="69"/>
      <c r="C119" s="26" t="s">
        <v>253</v>
      </c>
      <c r="D119" s="26" t="s">
        <v>268</v>
      </c>
      <c r="E119" s="40" t="s">
        <v>254</v>
      </c>
      <c r="F119" s="40" t="s">
        <v>255</v>
      </c>
      <c r="G119" s="69"/>
      <c r="H119" s="69">
        <v>5</v>
      </c>
      <c r="I119" s="69">
        <v>1</v>
      </c>
      <c r="J119" s="69">
        <v>3</v>
      </c>
      <c r="K119" s="69">
        <v>2</v>
      </c>
      <c r="L119" s="89"/>
      <c r="M119" s="69"/>
    </row>
    <row r="120" spans="1:13" ht="18" customHeight="1">
      <c r="A120" s="69">
        <v>117</v>
      </c>
      <c r="B120" s="69"/>
      <c r="C120" s="26" t="s">
        <v>256</v>
      </c>
      <c r="D120" s="26" t="s">
        <v>268</v>
      </c>
      <c r="E120" s="56" t="s">
        <v>257</v>
      </c>
      <c r="F120" s="48" t="s">
        <v>258</v>
      </c>
      <c r="G120" s="69" t="s">
        <v>364</v>
      </c>
      <c r="H120" s="69">
        <v>8</v>
      </c>
      <c r="I120" s="69">
        <v>5</v>
      </c>
      <c r="J120" s="69">
        <v>3</v>
      </c>
      <c r="K120" s="69">
        <v>2</v>
      </c>
      <c r="L120" s="89">
        <v>2</v>
      </c>
      <c r="M120" s="69" t="s">
        <v>423</v>
      </c>
    </row>
    <row r="121" spans="1:13" ht="18" customHeight="1">
      <c r="A121" s="69">
        <v>118</v>
      </c>
      <c r="B121" s="69"/>
      <c r="C121" s="26" t="s">
        <v>259</v>
      </c>
      <c r="D121" s="26" t="s">
        <v>268</v>
      </c>
      <c r="E121" s="27" t="s">
        <v>192</v>
      </c>
      <c r="F121" s="32" t="s">
        <v>260</v>
      </c>
      <c r="G121" s="69" t="s">
        <v>364</v>
      </c>
      <c r="H121" s="69">
        <v>5</v>
      </c>
      <c r="I121" s="69">
        <v>5</v>
      </c>
      <c r="J121" s="69">
        <v>3</v>
      </c>
      <c r="K121" s="69">
        <v>2</v>
      </c>
      <c r="L121" s="89"/>
      <c r="M121" s="69"/>
    </row>
    <row r="122" spans="1:13">
      <c r="B122" s="225" t="s">
        <v>373</v>
      </c>
      <c r="C122" s="226"/>
      <c r="D122" s="226"/>
      <c r="E122" s="33"/>
      <c r="F122" s="33"/>
      <c r="L122" s="17">
        <f>SUM(L4:L121)</f>
        <v>61</v>
      </c>
    </row>
    <row r="123" spans="1:13">
      <c r="C123" s="16"/>
      <c r="D123" s="16"/>
      <c r="E123" s="33"/>
      <c r="F123" s="33"/>
    </row>
  </sheetData>
  <mergeCells count="13">
    <mergeCell ref="M2:M3"/>
    <mergeCell ref="B122:D122"/>
    <mergeCell ref="A1:L1"/>
    <mergeCell ref="A2:A3"/>
    <mergeCell ref="B2:B3"/>
    <mergeCell ref="C2:C3"/>
    <mergeCell ref="D2:D3"/>
    <mergeCell ref="E2:E3"/>
    <mergeCell ref="F2:F3"/>
    <mergeCell ref="G2:G3"/>
    <mergeCell ref="H2:I2"/>
    <mergeCell ref="J2:J3"/>
    <mergeCell ref="K2:L2"/>
  </mergeCells>
  <phoneticPr fontId="3" type="noConversion"/>
  <pageMargins left="0.31496062992125984" right="0.11811023622047245" top="0.55118110236220474" bottom="0.35433070866141736" header="0.31496062992125984" footer="0.31496062992125984"/>
  <pageSetup paperSize="9" scale="83" orientation="portrait" r:id="rId1"/>
  <rowBreaks count="2" manualBreakCount="2">
    <brk id="47" max="16383" man="1"/>
    <brk id="9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"/>
  <sheetViews>
    <sheetView view="pageBreakPreview" topLeftCell="A12" zoomScaleNormal="100" zoomScaleSheetLayoutView="100" workbookViewId="0">
      <selection activeCell="U43" sqref="U43"/>
    </sheetView>
  </sheetViews>
  <sheetFormatPr defaultRowHeight="16.5"/>
  <cols>
    <col min="1" max="1" width="6.125" style="17" customWidth="1"/>
    <col min="2" max="2" width="7.375" style="17" customWidth="1"/>
    <col min="3" max="3" width="12.875" customWidth="1"/>
    <col min="4" max="4" width="12.125" hidden="1" customWidth="1"/>
    <col min="5" max="5" width="7.375" style="34" hidden="1" customWidth="1"/>
    <col min="6" max="6" width="9" style="34" hidden="1" customWidth="1"/>
    <col min="7" max="7" width="6.125" style="17" hidden="1" customWidth="1"/>
    <col min="8" max="8" width="14.25" customWidth="1"/>
    <col min="9" max="9" width="7.375" customWidth="1"/>
    <col min="10" max="10" width="7" customWidth="1"/>
    <col min="11" max="11" width="7.625" customWidth="1"/>
    <col min="12" max="12" width="14.375" customWidth="1"/>
    <col min="13" max="16" width="0" hidden="1" customWidth="1"/>
    <col min="17" max="17" width="16.5" customWidth="1"/>
  </cols>
  <sheetData>
    <row r="1" spans="1:17" ht="27.75" customHeight="1">
      <c r="A1" s="240" t="s">
        <v>383</v>
      </c>
      <c r="B1" s="240"/>
      <c r="C1" s="240"/>
      <c r="D1" s="240"/>
      <c r="E1" s="240"/>
      <c r="F1" s="240"/>
      <c r="G1" s="240"/>
      <c r="H1" s="240"/>
      <c r="I1" s="241"/>
      <c r="J1" s="240"/>
      <c r="K1" s="240"/>
      <c r="L1" s="240"/>
      <c r="M1" s="240"/>
      <c r="N1" s="240"/>
      <c r="O1" s="240"/>
      <c r="P1" s="240"/>
      <c r="Q1" s="240"/>
    </row>
    <row r="2" spans="1:17">
      <c r="A2" s="227" t="s">
        <v>269</v>
      </c>
      <c r="B2" s="227" t="s">
        <v>350</v>
      </c>
      <c r="C2" s="230" t="s">
        <v>0</v>
      </c>
      <c r="D2" s="230" t="s">
        <v>261</v>
      </c>
      <c r="E2" s="232" t="s">
        <v>1</v>
      </c>
      <c r="F2" s="232" t="s">
        <v>2</v>
      </c>
      <c r="G2" s="238" t="s">
        <v>367</v>
      </c>
      <c r="H2" s="245"/>
      <c r="I2" s="121"/>
      <c r="J2" s="247" t="s">
        <v>269</v>
      </c>
      <c r="K2" s="227" t="s">
        <v>350</v>
      </c>
      <c r="L2" s="230" t="s">
        <v>0</v>
      </c>
      <c r="M2" s="230" t="s">
        <v>261</v>
      </c>
      <c r="N2" s="232" t="s">
        <v>1</v>
      </c>
      <c r="O2" s="232" t="s">
        <v>2</v>
      </c>
      <c r="P2" s="238" t="s">
        <v>367</v>
      </c>
      <c r="Q2" s="239"/>
    </row>
    <row r="3" spans="1:17" ht="17.25" thickBot="1">
      <c r="A3" s="229"/>
      <c r="B3" s="229"/>
      <c r="C3" s="231"/>
      <c r="D3" s="231"/>
      <c r="E3" s="233"/>
      <c r="F3" s="233"/>
      <c r="G3" s="86" t="s">
        <v>380</v>
      </c>
      <c r="H3" s="116" t="s">
        <v>382</v>
      </c>
      <c r="I3" s="122"/>
      <c r="J3" s="248"/>
      <c r="K3" s="229"/>
      <c r="L3" s="231"/>
      <c r="M3" s="231"/>
      <c r="N3" s="233"/>
      <c r="O3" s="233"/>
      <c r="P3" s="86" t="s">
        <v>380</v>
      </c>
      <c r="Q3" s="93" t="s">
        <v>382</v>
      </c>
    </row>
    <row r="4" spans="1:17" ht="18" customHeight="1">
      <c r="A4" s="108">
        <v>1</v>
      </c>
      <c r="B4" s="243">
        <v>1</v>
      </c>
      <c r="C4" s="94" t="s">
        <v>3</v>
      </c>
      <c r="D4" s="94" t="s">
        <v>268</v>
      </c>
      <c r="E4" s="101" t="s">
        <v>4</v>
      </c>
      <c r="F4" s="102" t="s">
        <v>5</v>
      </c>
      <c r="G4" s="83">
        <v>2</v>
      </c>
      <c r="H4" s="117">
        <v>2</v>
      </c>
      <c r="I4" s="120"/>
      <c r="J4" s="110">
        <v>48</v>
      </c>
      <c r="K4" s="242">
        <v>8</v>
      </c>
      <c r="L4" s="28" t="s">
        <v>142</v>
      </c>
      <c r="M4" s="26" t="s">
        <v>268</v>
      </c>
      <c r="N4" s="52" t="s">
        <v>332</v>
      </c>
      <c r="O4" s="53" t="s">
        <v>332</v>
      </c>
      <c r="P4" s="69"/>
      <c r="Q4" s="112"/>
    </row>
    <row r="5" spans="1:17" ht="18" customHeight="1">
      <c r="A5" s="109">
        <v>2</v>
      </c>
      <c r="B5" s="243"/>
      <c r="C5" s="23" t="s">
        <v>6</v>
      </c>
      <c r="D5" s="23" t="s">
        <v>268</v>
      </c>
      <c r="E5" s="27" t="s">
        <v>7</v>
      </c>
      <c r="F5" s="32" t="s">
        <v>8</v>
      </c>
      <c r="G5" s="80">
        <v>2</v>
      </c>
      <c r="H5" s="118">
        <v>1</v>
      </c>
      <c r="I5" s="120"/>
      <c r="J5" s="111">
        <v>49</v>
      </c>
      <c r="K5" s="243"/>
      <c r="L5" s="28" t="s">
        <v>143</v>
      </c>
      <c r="M5" s="26" t="s">
        <v>268</v>
      </c>
      <c r="N5" s="27" t="s">
        <v>144</v>
      </c>
      <c r="O5" s="32" t="s">
        <v>145</v>
      </c>
      <c r="P5" s="69">
        <v>2</v>
      </c>
      <c r="Q5" s="112">
        <v>2</v>
      </c>
    </row>
    <row r="6" spans="1:17" ht="18" customHeight="1">
      <c r="A6" s="109">
        <v>3</v>
      </c>
      <c r="B6" s="243"/>
      <c r="C6" s="23" t="s">
        <v>9</v>
      </c>
      <c r="D6" s="23" t="s">
        <v>268</v>
      </c>
      <c r="E6" s="24" t="s">
        <v>10</v>
      </c>
      <c r="F6" s="24" t="s">
        <v>11</v>
      </c>
      <c r="G6" s="80">
        <v>2</v>
      </c>
      <c r="H6" s="118"/>
      <c r="I6" s="120"/>
      <c r="J6" s="111">
        <v>50</v>
      </c>
      <c r="K6" s="243"/>
      <c r="L6" s="28" t="s">
        <v>146</v>
      </c>
      <c r="M6" s="26" t="s">
        <v>268</v>
      </c>
      <c r="N6" s="27" t="s">
        <v>147</v>
      </c>
      <c r="O6" s="32" t="s">
        <v>148</v>
      </c>
      <c r="P6" s="69">
        <v>2</v>
      </c>
      <c r="Q6" s="112">
        <v>2</v>
      </c>
    </row>
    <row r="7" spans="1:17" ht="18" customHeight="1">
      <c r="A7" s="109">
        <v>4</v>
      </c>
      <c r="B7" s="243"/>
      <c r="C7" s="23" t="s">
        <v>12</v>
      </c>
      <c r="D7" s="23" t="s">
        <v>268</v>
      </c>
      <c r="E7" s="27" t="s">
        <v>13</v>
      </c>
      <c r="F7" s="32" t="s">
        <v>14</v>
      </c>
      <c r="G7" s="80"/>
      <c r="H7" s="118"/>
      <c r="I7" s="120"/>
      <c r="J7" s="111">
        <v>51</v>
      </c>
      <c r="K7" s="243"/>
      <c r="L7" s="28" t="s">
        <v>149</v>
      </c>
      <c r="M7" s="26" t="s">
        <v>268</v>
      </c>
      <c r="N7" s="27" t="s">
        <v>150</v>
      </c>
      <c r="O7" s="32" t="s">
        <v>151</v>
      </c>
      <c r="P7" s="69">
        <v>2</v>
      </c>
      <c r="Q7" s="112">
        <v>2</v>
      </c>
    </row>
    <row r="8" spans="1:17" ht="18" customHeight="1">
      <c r="A8" s="109">
        <v>5</v>
      </c>
      <c r="B8" s="243"/>
      <c r="C8" s="23" t="s">
        <v>15</v>
      </c>
      <c r="D8" s="23" t="s">
        <v>268</v>
      </c>
      <c r="E8" s="24" t="s">
        <v>16</v>
      </c>
      <c r="F8" s="24" t="s">
        <v>17</v>
      </c>
      <c r="G8" s="80">
        <v>1</v>
      </c>
      <c r="H8" s="118">
        <v>1</v>
      </c>
      <c r="I8" s="120"/>
      <c r="J8" s="111">
        <v>52</v>
      </c>
      <c r="K8" s="243"/>
      <c r="L8" s="28" t="s">
        <v>152</v>
      </c>
      <c r="M8" s="26" t="s">
        <v>268</v>
      </c>
      <c r="N8" s="27" t="s">
        <v>153</v>
      </c>
      <c r="O8" s="27" t="s">
        <v>154</v>
      </c>
      <c r="P8" s="69">
        <v>2</v>
      </c>
      <c r="Q8" s="112"/>
    </row>
    <row r="9" spans="1:17" ht="18" customHeight="1" thickBot="1">
      <c r="A9" s="109">
        <v>6</v>
      </c>
      <c r="B9" s="243"/>
      <c r="C9" s="23" t="s">
        <v>18</v>
      </c>
      <c r="D9" s="23" t="s">
        <v>268</v>
      </c>
      <c r="E9" s="40" t="s">
        <v>19</v>
      </c>
      <c r="F9" s="40" t="s">
        <v>20</v>
      </c>
      <c r="G9" s="80">
        <v>2</v>
      </c>
      <c r="H9" s="118"/>
      <c r="I9" s="120"/>
      <c r="J9" s="111">
        <v>53</v>
      </c>
      <c r="K9" s="246"/>
      <c r="L9" s="99" t="s">
        <v>155</v>
      </c>
      <c r="M9" s="99" t="s">
        <v>268</v>
      </c>
      <c r="N9" s="4" t="s">
        <v>156</v>
      </c>
      <c r="O9" s="4" t="s">
        <v>157</v>
      </c>
      <c r="P9" s="76">
        <v>2</v>
      </c>
      <c r="Q9" s="113">
        <v>2</v>
      </c>
    </row>
    <row r="10" spans="1:17" ht="18" customHeight="1" thickBot="1">
      <c r="A10" s="109">
        <v>7</v>
      </c>
      <c r="B10" s="246"/>
      <c r="C10" s="2" t="s">
        <v>21</v>
      </c>
      <c r="D10" s="2" t="s">
        <v>268</v>
      </c>
      <c r="E10" s="3" t="s">
        <v>22</v>
      </c>
      <c r="F10" s="4" t="s">
        <v>23</v>
      </c>
      <c r="G10" s="81">
        <v>2</v>
      </c>
      <c r="H10" s="119">
        <v>2</v>
      </c>
      <c r="I10" s="120"/>
      <c r="J10" s="111">
        <v>54</v>
      </c>
      <c r="K10" s="217">
        <v>9</v>
      </c>
      <c r="L10" s="100" t="s">
        <v>158</v>
      </c>
      <c r="M10" s="94" t="s">
        <v>268</v>
      </c>
      <c r="N10" s="101" t="s">
        <v>159</v>
      </c>
      <c r="O10" s="102" t="s">
        <v>160</v>
      </c>
      <c r="P10" s="77">
        <v>2</v>
      </c>
      <c r="Q10" s="114">
        <v>2</v>
      </c>
    </row>
    <row r="11" spans="1:17" ht="18" customHeight="1">
      <c r="A11" s="109">
        <v>8</v>
      </c>
      <c r="B11" s="242">
        <v>2</v>
      </c>
      <c r="C11" s="26" t="s">
        <v>24</v>
      </c>
      <c r="D11" s="26" t="s">
        <v>268</v>
      </c>
      <c r="E11" s="37" t="s">
        <v>25</v>
      </c>
      <c r="F11" s="38" t="s">
        <v>26</v>
      </c>
      <c r="G11" s="69">
        <v>2</v>
      </c>
      <c r="H11" s="118"/>
      <c r="I11" s="120"/>
      <c r="J11" s="111">
        <v>55</v>
      </c>
      <c r="K11" s="218"/>
      <c r="L11" s="22" t="s">
        <v>161</v>
      </c>
      <c r="M11" s="23" t="s">
        <v>268</v>
      </c>
      <c r="N11" s="27" t="s">
        <v>162</v>
      </c>
      <c r="O11" s="32" t="s">
        <v>163</v>
      </c>
      <c r="P11" s="69">
        <v>1</v>
      </c>
      <c r="Q11" s="112">
        <v>1</v>
      </c>
    </row>
    <row r="12" spans="1:17" ht="18" customHeight="1">
      <c r="A12" s="109">
        <v>9</v>
      </c>
      <c r="B12" s="243"/>
      <c r="C12" s="25" t="s">
        <v>27</v>
      </c>
      <c r="D12" s="26" t="s">
        <v>268</v>
      </c>
      <c r="E12" s="27" t="s">
        <v>28</v>
      </c>
      <c r="F12" s="32" t="s">
        <v>29</v>
      </c>
      <c r="G12" s="69">
        <v>2</v>
      </c>
      <c r="H12" s="118">
        <v>2</v>
      </c>
      <c r="I12" s="120"/>
      <c r="J12" s="111">
        <v>56</v>
      </c>
      <c r="K12" s="218"/>
      <c r="L12" s="22" t="s">
        <v>164</v>
      </c>
      <c r="M12" s="23" t="s">
        <v>268</v>
      </c>
      <c r="N12" s="51" t="s">
        <v>165</v>
      </c>
      <c r="O12" s="51" t="s">
        <v>166</v>
      </c>
      <c r="P12" s="69">
        <v>1</v>
      </c>
      <c r="Q12" s="112"/>
    </row>
    <row r="13" spans="1:17" ht="18" customHeight="1">
      <c r="A13" s="109">
        <v>10</v>
      </c>
      <c r="B13" s="243"/>
      <c r="C13" s="26" t="s">
        <v>30</v>
      </c>
      <c r="D13" s="26" t="s">
        <v>268</v>
      </c>
      <c r="E13" s="37" t="s">
        <v>31</v>
      </c>
      <c r="F13" s="38" t="s">
        <v>32</v>
      </c>
      <c r="G13" s="69"/>
      <c r="H13" s="118"/>
      <c r="I13" s="120"/>
      <c r="J13" s="111">
        <v>57</v>
      </c>
      <c r="K13" s="218"/>
      <c r="L13" s="22" t="s">
        <v>167</v>
      </c>
      <c r="M13" s="23" t="s">
        <v>268</v>
      </c>
      <c r="N13" s="27" t="s">
        <v>168</v>
      </c>
      <c r="O13" s="32" t="s">
        <v>169</v>
      </c>
      <c r="P13" s="69">
        <v>1</v>
      </c>
      <c r="Q13" s="112"/>
    </row>
    <row r="14" spans="1:17" ht="18" customHeight="1">
      <c r="A14" s="109">
        <v>11</v>
      </c>
      <c r="B14" s="243"/>
      <c r="C14" s="26" t="s">
        <v>33</v>
      </c>
      <c r="D14" s="26" t="s">
        <v>268</v>
      </c>
      <c r="E14" s="27" t="s">
        <v>34</v>
      </c>
      <c r="F14" s="32" t="s">
        <v>35</v>
      </c>
      <c r="G14" s="69"/>
      <c r="H14" s="118"/>
      <c r="I14" s="120"/>
      <c r="J14" s="111">
        <v>58</v>
      </c>
      <c r="K14" s="218"/>
      <c r="L14" s="23" t="s">
        <v>170</v>
      </c>
      <c r="M14" s="23" t="s">
        <v>268</v>
      </c>
      <c r="N14" s="27" t="s">
        <v>171</v>
      </c>
      <c r="O14" s="32" t="s">
        <v>172</v>
      </c>
      <c r="P14" s="69">
        <v>2</v>
      </c>
      <c r="Q14" s="112">
        <v>2</v>
      </c>
    </row>
    <row r="15" spans="1:17" ht="18" customHeight="1" thickBot="1">
      <c r="A15" s="109">
        <v>12</v>
      </c>
      <c r="B15" s="246"/>
      <c r="C15" s="96" t="s">
        <v>36</v>
      </c>
      <c r="D15" s="96" t="s">
        <v>268</v>
      </c>
      <c r="E15" s="4" t="s">
        <v>37</v>
      </c>
      <c r="F15" s="29" t="s">
        <v>38</v>
      </c>
      <c r="G15" s="76">
        <v>2</v>
      </c>
      <c r="H15" s="119"/>
      <c r="I15" s="120"/>
      <c r="J15" s="111">
        <v>59</v>
      </c>
      <c r="K15" s="218"/>
      <c r="L15" s="23" t="s">
        <v>173</v>
      </c>
      <c r="M15" s="23" t="s">
        <v>268</v>
      </c>
      <c r="N15" s="27" t="s">
        <v>174</v>
      </c>
      <c r="O15" s="32" t="s">
        <v>175</v>
      </c>
      <c r="P15" s="69">
        <v>2</v>
      </c>
      <c r="Q15" s="112"/>
    </row>
    <row r="16" spans="1:17" ht="18" customHeight="1">
      <c r="A16" s="109">
        <v>13</v>
      </c>
      <c r="B16" s="242">
        <v>3</v>
      </c>
      <c r="C16" s="94" t="s">
        <v>39</v>
      </c>
      <c r="D16" s="94" t="s">
        <v>268</v>
      </c>
      <c r="E16" s="95" t="s">
        <v>40</v>
      </c>
      <c r="F16" s="95" t="s">
        <v>41</v>
      </c>
      <c r="G16" s="77">
        <v>1</v>
      </c>
      <c r="H16" s="117">
        <v>1</v>
      </c>
      <c r="I16" s="120"/>
      <c r="J16" s="111">
        <v>60</v>
      </c>
      <c r="K16" s="218"/>
      <c r="L16" s="23" t="s">
        <v>176</v>
      </c>
      <c r="M16" s="23" t="s">
        <v>268</v>
      </c>
      <c r="N16" s="27" t="s">
        <v>177</v>
      </c>
      <c r="O16" s="32" t="s">
        <v>178</v>
      </c>
      <c r="P16" s="69">
        <v>2</v>
      </c>
      <c r="Q16" s="112">
        <v>2</v>
      </c>
    </row>
    <row r="17" spans="1:17" ht="18" customHeight="1" thickBot="1">
      <c r="A17" s="109">
        <v>14</v>
      </c>
      <c r="B17" s="243"/>
      <c r="C17" s="41" t="s">
        <v>42</v>
      </c>
      <c r="D17" s="23" t="s">
        <v>268</v>
      </c>
      <c r="E17" s="27" t="s">
        <v>43</v>
      </c>
      <c r="F17" s="32" t="s">
        <v>44</v>
      </c>
      <c r="G17" s="69">
        <v>2</v>
      </c>
      <c r="H17" s="118">
        <v>2</v>
      </c>
      <c r="I17" s="120"/>
      <c r="J17" s="111">
        <v>61</v>
      </c>
      <c r="K17" s="219"/>
      <c r="L17" s="2" t="s">
        <v>179</v>
      </c>
      <c r="M17" s="2" t="s">
        <v>268</v>
      </c>
      <c r="N17" s="4" t="s">
        <v>180</v>
      </c>
      <c r="O17" s="29" t="s">
        <v>181</v>
      </c>
      <c r="P17" s="76">
        <v>2</v>
      </c>
      <c r="Q17" s="113">
        <v>2</v>
      </c>
    </row>
    <row r="18" spans="1:17" ht="18" customHeight="1">
      <c r="A18" s="109">
        <v>15</v>
      </c>
      <c r="B18" s="243"/>
      <c r="C18" s="23" t="s">
        <v>45</v>
      </c>
      <c r="D18" s="23" t="s">
        <v>268</v>
      </c>
      <c r="E18" s="27" t="s">
        <v>46</v>
      </c>
      <c r="F18" s="32" t="s">
        <v>47</v>
      </c>
      <c r="G18" s="69">
        <v>1</v>
      </c>
      <c r="H18" s="118">
        <v>1</v>
      </c>
      <c r="I18" s="120"/>
      <c r="J18" s="111">
        <v>62</v>
      </c>
      <c r="K18" s="242">
        <v>10</v>
      </c>
      <c r="L18" s="26" t="s">
        <v>182</v>
      </c>
      <c r="M18" s="26" t="s">
        <v>268</v>
      </c>
      <c r="N18" s="27" t="s">
        <v>183</v>
      </c>
      <c r="O18" s="32" t="s">
        <v>184</v>
      </c>
      <c r="P18" s="69">
        <v>1</v>
      </c>
      <c r="Q18" s="112"/>
    </row>
    <row r="19" spans="1:17" ht="18" customHeight="1">
      <c r="A19" s="109">
        <v>16</v>
      </c>
      <c r="B19" s="243"/>
      <c r="C19" s="23" t="s">
        <v>48</v>
      </c>
      <c r="D19" s="23" t="s">
        <v>268</v>
      </c>
      <c r="E19" s="27" t="s">
        <v>49</v>
      </c>
      <c r="F19" s="32" t="s">
        <v>50</v>
      </c>
      <c r="G19" s="69"/>
      <c r="H19" s="118"/>
      <c r="I19" s="120"/>
      <c r="J19" s="111">
        <v>63</v>
      </c>
      <c r="K19" s="243"/>
      <c r="L19" s="25" t="s">
        <v>185</v>
      </c>
      <c r="M19" s="26" t="s">
        <v>268</v>
      </c>
      <c r="N19" s="27" t="s">
        <v>186</v>
      </c>
      <c r="O19" s="32" t="s">
        <v>187</v>
      </c>
      <c r="P19" s="69">
        <v>1</v>
      </c>
      <c r="Q19" s="112">
        <v>1</v>
      </c>
    </row>
    <row r="20" spans="1:17" ht="18" customHeight="1">
      <c r="A20" s="109">
        <v>17</v>
      </c>
      <c r="B20" s="243"/>
      <c r="C20" s="23" t="s">
        <v>51</v>
      </c>
      <c r="D20" s="23" t="s">
        <v>268</v>
      </c>
      <c r="E20" s="42" t="s">
        <v>52</v>
      </c>
      <c r="F20" s="40" t="s">
        <v>53</v>
      </c>
      <c r="G20" s="69">
        <v>2</v>
      </c>
      <c r="H20" s="118">
        <v>2</v>
      </c>
      <c r="I20" s="120"/>
      <c r="J20" s="111">
        <v>64</v>
      </c>
      <c r="K20" s="243"/>
      <c r="L20" s="26" t="s">
        <v>188</v>
      </c>
      <c r="M20" s="26" t="s">
        <v>268</v>
      </c>
      <c r="N20" s="27" t="s">
        <v>189</v>
      </c>
      <c r="O20" s="32" t="s">
        <v>190</v>
      </c>
      <c r="P20" s="69">
        <v>2</v>
      </c>
      <c r="Q20" s="112"/>
    </row>
    <row r="21" spans="1:17" ht="18" customHeight="1">
      <c r="A21" s="109">
        <v>18</v>
      </c>
      <c r="B21" s="243"/>
      <c r="C21" s="23" t="s">
        <v>54</v>
      </c>
      <c r="D21" s="23" t="s">
        <v>268</v>
      </c>
      <c r="E21" s="27" t="s">
        <v>55</v>
      </c>
      <c r="F21" s="32" t="s">
        <v>56</v>
      </c>
      <c r="G21" s="69"/>
      <c r="H21" s="118"/>
      <c r="I21" s="120"/>
      <c r="J21" s="111">
        <v>65</v>
      </c>
      <c r="K21" s="243"/>
      <c r="L21" s="8" t="s">
        <v>194</v>
      </c>
      <c r="M21" s="8" t="s">
        <v>268</v>
      </c>
      <c r="N21" s="10" t="s">
        <v>195</v>
      </c>
      <c r="O21" s="11" t="s">
        <v>196</v>
      </c>
      <c r="P21" s="78">
        <v>2</v>
      </c>
      <c r="Q21" s="115">
        <v>1</v>
      </c>
    </row>
    <row r="22" spans="1:17" ht="18" customHeight="1" thickBot="1">
      <c r="A22" s="109">
        <v>19</v>
      </c>
      <c r="B22" s="243"/>
      <c r="C22" s="23" t="s">
        <v>57</v>
      </c>
      <c r="D22" s="23" t="s">
        <v>268</v>
      </c>
      <c r="E22" s="43" t="s">
        <v>58</v>
      </c>
      <c r="F22" s="44" t="s">
        <v>59</v>
      </c>
      <c r="G22" s="69">
        <v>2</v>
      </c>
      <c r="H22" s="118"/>
      <c r="I22" s="120"/>
      <c r="J22" s="111">
        <v>66</v>
      </c>
      <c r="K22" s="246"/>
      <c r="L22" s="96" t="s">
        <v>191</v>
      </c>
      <c r="M22" s="96" t="s">
        <v>268</v>
      </c>
      <c r="N22" s="4" t="s">
        <v>192</v>
      </c>
      <c r="O22" s="29" t="s">
        <v>193</v>
      </c>
      <c r="P22" s="76">
        <v>1</v>
      </c>
      <c r="Q22" s="113"/>
    </row>
    <row r="23" spans="1:17" ht="18" customHeight="1">
      <c r="A23" s="109">
        <v>20</v>
      </c>
      <c r="B23" s="243"/>
      <c r="C23" s="23" t="s">
        <v>60</v>
      </c>
      <c r="D23" s="23" t="s">
        <v>268</v>
      </c>
      <c r="E23" s="27" t="s">
        <v>61</v>
      </c>
      <c r="F23" s="32" t="s">
        <v>62</v>
      </c>
      <c r="G23" s="69">
        <v>2</v>
      </c>
      <c r="H23" s="118"/>
      <c r="I23" s="120"/>
      <c r="J23" s="111">
        <v>67</v>
      </c>
      <c r="K23" s="242">
        <v>11</v>
      </c>
      <c r="L23" s="100" t="s">
        <v>197</v>
      </c>
      <c r="M23" s="94" t="s">
        <v>268</v>
      </c>
      <c r="N23" s="103" t="s">
        <v>198</v>
      </c>
      <c r="O23" s="103" t="s">
        <v>199</v>
      </c>
      <c r="P23" s="77"/>
      <c r="Q23" s="114"/>
    </row>
    <row r="24" spans="1:17" ht="18" customHeight="1">
      <c r="A24" s="109">
        <v>21</v>
      </c>
      <c r="B24" s="243"/>
      <c r="C24" s="23" t="s">
        <v>63</v>
      </c>
      <c r="D24" s="23" t="s">
        <v>268</v>
      </c>
      <c r="E24" s="27" t="s">
        <v>64</v>
      </c>
      <c r="F24" s="32" t="s">
        <v>65</v>
      </c>
      <c r="G24" s="69">
        <v>2</v>
      </c>
      <c r="H24" s="118">
        <v>1</v>
      </c>
      <c r="I24" s="120"/>
      <c r="J24" s="111">
        <v>68</v>
      </c>
      <c r="K24" s="243"/>
      <c r="L24" s="22" t="s">
        <v>200</v>
      </c>
      <c r="M24" s="23" t="s">
        <v>268</v>
      </c>
      <c r="N24" s="44" t="s">
        <v>201</v>
      </c>
      <c r="O24" s="45" t="s">
        <v>202</v>
      </c>
      <c r="P24" s="69">
        <v>1</v>
      </c>
      <c r="Q24" s="112">
        <v>1</v>
      </c>
    </row>
    <row r="25" spans="1:17" ht="18" customHeight="1" thickBot="1">
      <c r="A25" s="109">
        <v>22</v>
      </c>
      <c r="B25" s="246"/>
      <c r="C25" s="2" t="s">
        <v>66</v>
      </c>
      <c r="D25" s="2" t="s">
        <v>268</v>
      </c>
      <c r="E25" s="6" t="s">
        <v>67</v>
      </c>
      <c r="F25" s="7" t="s">
        <v>68</v>
      </c>
      <c r="G25" s="76">
        <v>2</v>
      </c>
      <c r="H25" s="119"/>
      <c r="I25" s="120"/>
      <c r="J25" s="111">
        <v>69</v>
      </c>
      <c r="K25" s="243"/>
      <c r="L25" s="22" t="s">
        <v>203</v>
      </c>
      <c r="M25" s="23" t="s">
        <v>268</v>
      </c>
      <c r="N25" s="27" t="s">
        <v>204</v>
      </c>
      <c r="O25" s="32" t="s">
        <v>205</v>
      </c>
      <c r="P25" s="69">
        <v>2</v>
      </c>
      <c r="Q25" s="112"/>
    </row>
    <row r="26" spans="1:17" ht="18" customHeight="1">
      <c r="A26" s="109">
        <v>23</v>
      </c>
      <c r="B26" s="242">
        <v>4</v>
      </c>
      <c r="C26" s="26" t="s">
        <v>69</v>
      </c>
      <c r="D26" s="26" t="s">
        <v>268</v>
      </c>
      <c r="E26" s="27" t="s">
        <v>70</v>
      </c>
      <c r="F26" s="32" t="s">
        <v>71</v>
      </c>
      <c r="G26" s="69">
        <v>2</v>
      </c>
      <c r="H26" s="118">
        <v>1</v>
      </c>
      <c r="I26" s="120"/>
      <c r="J26" s="111">
        <v>70</v>
      </c>
      <c r="K26" s="243"/>
      <c r="L26" s="22" t="s">
        <v>206</v>
      </c>
      <c r="M26" s="23" t="s">
        <v>268</v>
      </c>
      <c r="N26" s="54" t="s">
        <v>207</v>
      </c>
      <c r="O26" s="54" t="s">
        <v>208</v>
      </c>
      <c r="P26" s="69"/>
      <c r="Q26" s="112"/>
    </row>
    <row r="27" spans="1:17" ht="18" customHeight="1" thickBot="1">
      <c r="A27" s="109">
        <v>24</v>
      </c>
      <c r="B27" s="243"/>
      <c r="C27" s="25" t="s">
        <v>72</v>
      </c>
      <c r="D27" s="26" t="s">
        <v>268</v>
      </c>
      <c r="E27" s="27" t="s">
        <v>73</v>
      </c>
      <c r="F27" s="32" t="s">
        <v>74</v>
      </c>
      <c r="G27" s="69">
        <v>2</v>
      </c>
      <c r="H27" s="118">
        <v>1</v>
      </c>
      <c r="I27" s="120"/>
      <c r="J27" s="111">
        <v>71</v>
      </c>
      <c r="K27" s="246"/>
      <c r="L27" s="12" t="s">
        <v>209</v>
      </c>
      <c r="M27" s="12" t="s">
        <v>268</v>
      </c>
      <c r="N27" s="4" t="s">
        <v>210</v>
      </c>
      <c r="O27" s="29" t="s">
        <v>211</v>
      </c>
      <c r="P27" s="76">
        <v>1</v>
      </c>
      <c r="Q27" s="113">
        <v>1</v>
      </c>
    </row>
    <row r="28" spans="1:17" ht="18" customHeight="1">
      <c r="A28" s="109">
        <v>25</v>
      </c>
      <c r="B28" s="243"/>
      <c r="C28" s="26" t="s">
        <v>75</v>
      </c>
      <c r="D28" s="26" t="s">
        <v>268</v>
      </c>
      <c r="E28" s="27" t="s">
        <v>76</v>
      </c>
      <c r="F28" s="32" t="s">
        <v>77</v>
      </c>
      <c r="G28" s="69">
        <v>1</v>
      </c>
      <c r="H28" s="118"/>
      <c r="I28" s="120"/>
      <c r="J28" s="111">
        <v>72</v>
      </c>
      <c r="K28" s="242">
        <v>12</v>
      </c>
      <c r="L28" s="28" t="s">
        <v>212</v>
      </c>
      <c r="M28" s="26" t="s">
        <v>268</v>
      </c>
      <c r="N28" s="27" t="s">
        <v>213</v>
      </c>
      <c r="O28" s="32" t="s">
        <v>214</v>
      </c>
      <c r="P28" s="69">
        <v>1</v>
      </c>
      <c r="Q28" s="112"/>
    </row>
    <row r="29" spans="1:17" ht="18" customHeight="1">
      <c r="A29" s="109">
        <v>26</v>
      </c>
      <c r="B29" s="243"/>
      <c r="C29" s="26" t="s">
        <v>78</v>
      </c>
      <c r="D29" s="26" t="s">
        <v>268</v>
      </c>
      <c r="E29" s="27" t="s">
        <v>79</v>
      </c>
      <c r="F29" s="32" t="s">
        <v>80</v>
      </c>
      <c r="G29" s="69"/>
      <c r="H29" s="118"/>
      <c r="I29" s="120"/>
      <c r="J29" s="111">
        <v>73</v>
      </c>
      <c r="K29" s="243"/>
      <c r="L29" s="26" t="s">
        <v>215</v>
      </c>
      <c r="M29" s="26" t="s">
        <v>268</v>
      </c>
      <c r="N29" s="27" t="s">
        <v>216</v>
      </c>
      <c r="O29" s="32" t="s">
        <v>217</v>
      </c>
      <c r="P29" s="69"/>
      <c r="Q29" s="112"/>
    </row>
    <row r="30" spans="1:17" ht="18" customHeight="1" thickBot="1">
      <c r="A30" s="109">
        <v>27</v>
      </c>
      <c r="B30" s="246"/>
      <c r="C30" s="96" t="s">
        <v>81</v>
      </c>
      <c r="D30" s="96" t="s">
        <v>268</v>
      </c>
      <c r="E30" s="3" t="s">
        <v>82</v>
      </c>
      <c r="F30" s="4" t="s">
        <v>83</v>
      </c>
      <c r="G30" s="76">
        <v>2</v>
      </c>
      <c r="H30" s="119">
        <v>2</v>
      </c>
      <c r="I30" s="120"/>
      <c r="J30" s="111">
        <v>74</v>
      </c>
      <c r="K30" s="243"/>
      <c r="L30" s="26" t="s">
        <v>218</v>
      </c>
      <c r="M30" s="26" t="s">
        <v>268</v>
      </c>
      <c r="N30" s="27" t="s">
        <v>219</v>
      </c>
      <c r="O30" s="32" t="s">
        <v>220</v>
      </c>
      <c r="P30" s="69">
        <v>2</v>
      </c>
      <c r="Q30" s="112"/>
    </row>
    <row r="31" spans="1:17" ht="18" customHeight="1">
      <c r="A31" s="109">
        <v>28</v>
      </c>
      <c r="B31" s="242">
        <v>5</v>
      </c>
      <c r="C31" s="94" t="s">
        <v>84</v>
      </c>
      <c r="D31" s="94" t="s">
        <v>268</v>
      </c>
      <c r="E31" s="97" t="s">
        <v>85</v>
      </c>
      <c r="F31" s="97" t="s">
        <v>86</v>
      </c>
      <c r="G31" s="77">
        <v>1</v>
      </c>
      <c r="H31" s="117">
        <v>1</v>
      </c>
      <c r="I31" s="120"/>
      <c r="J31" s="111">
        <v>75</v>
      </c>
      <c r="K31" s="243"/>
      <c r="L31" s="26" t="s">
        <v>221</v>
      </c>
      <c r="M31" s="26" t="s">
        <v>268</v>
      </c>
      <c r="N31" s="27" t="s">
        <v>222</v>
      </c>
      <c r="O31" s="32" t="s">
        <v>223</v>
      </c>
      <c r="P31" s="69">
        <v>2</v>
      </c>
      <c r="Q31" s="112"/>
    </row>
    <row r="32" spans="1:17" ht="18" customHeight="1">
      <c r="A32" s="109">
        <v>29</v>
      </c>
      <c r="B32" s="243"/>
      <c r="C32" s="23" t="s">
        <v>87</v>
      </c>
      <c r="D32" s="23" t="s">
        <v>268</v>
      </c>
      <c r="E32" s="27" t="s">
        <v>88</v>
      </c>
      <c r="F32" s="32" t="s">
        <v>89</v>
      </c>
      <c r="G32" s="69">
        <v>2</v>
      </c>
      <c r="H32" s="118"/>
      <c r="I32" s="120"/>
      <c r="J32" s="111">
        <v>76</v>
      </c>
      <c r="K32" s="243"/>
      <c r="L32" s="28" t="s">
        <v>224</v>
      </c>
      <c r="M32" s="26" t="s">
        <v>268</v>
      </c>
      <c r="N32" s="24" t="s">
        <v>225</v>
      </c>
      <c r="O32" s="24" t="s">
        <v>226</v>
      </c>
      <c r="P32" s="69">
        <v>1</v>
      </c>
      <c r="Q32" s="112"/>
    </row>
    <row r="33" spans="1:17" ht="18" customHeight="1">
      <c r="A33" s="109">
        <v>30</v>
      </c>
      <c r="B33" s="243"/>
      <c r="C33" s="23" t="s">
        <v>90</v>
      </c>
      <c r="D33" s="23" t="s">
        <v>268</v>
      </c>
      <c r="E33" s="40" t="s">
        <v>91</v>
      </c>
      <c r="F33" s="46" t="s">
        <v>92</v>
      </c>
      <c r="G33" s="69">
        <v>2</v>
      </c>
      <c r="H33" s="118">
        <v>2</v>
      </c>
      <c r="I33" s="120"/>
      <c r="J33" s="111">
        <v>77</v>
      </c>
      <c r="K33" s="243"/>
      <c r="L33" s="28" t="s">
        <v>227</v>
      </c>
      <c r="M33" s="26" t="s">
        <v>268</v>
      </c>
      <c r="N33" s="40" t="s">
        <v>228</v>
      </c>
      <c r="O33" s="40" t="s">
        <v>229</v>
      </c>
      <c r="P33" s="69">
        <v>2</v>
      </c>
      <c r="Q33" s="112"/>
    </row>
    <row r="34" spans="1:17" ht="18" customHeight="1" thickBot="1">
      <c r="A34" s="109">
        <v>31</v>
      </c>
      <c r="B34" s="243"/>
      <c r="C34" s="23" t="s">
        <v>93</v>
      </c>
      <c r="D34" s="23" t="s">
        <v>268</v>
      </c>
      <c r="E34" s="52" t="s">
        <v>332</v>
      </c>
      <c r="F34" s="53" t="s">
        <v>332</v>
      </c>
      <c r="G34" s="69"/>
      <c r="H34" s="118"/>
      <c r="I34" s="120"/>
      <c r="J34" s="111">
        <v>78</v>
      </c>
      <c r="K34" s="246"/>
      <c r="L34" s="105" t="s">
        <v>230</v>
      </c>
      <c r="M34" s="105" t="s">
        <v>268</v>
      </c>
      <c r="N34" s="106" t="s">
        <v>231</v>
      </c>
      <c r="O34" s="106" t="s">
        <v>232</v>
      </c>
      <c r="P34" s="76">
        <v>2</v>
      </c>
      <c r="Q34" s="113">
        <v>2</v>
      </c>
    </row>
    <row r="35" spans="1:17" ht="18" customHeight="1">
      <c r="A35" s="109">
        <v>32</v>
      </c>
      <c r="B35" s="243"/>
      <c r="C35" s="23" t="s">
        <v>94</v>
      </c>
      <c r="D35" s="23" t="s">
        <v>268</v>
      </c>
      <c r="E35" s="27" t="s">
        <v>95</v>
      </c>
      <c r="F35" s="32" t="s">
        <v>96</v>
      </c>
      <c r="G35" s="69"/>
      <c r="H35" s="118"/>
      <c r="I35" s="120"/>
      <c r="J35" s="111">
        <v>79</v>
      </c>
      <c r="K35" s="242">
        <v>13</v>
      </c>
      <c r="L35" s="94" t="s">
        <v>233</v>
      </c>
      <c r="M35" s="94" t="s">
        <v>268</v>
      </c>
      <c r="N35" s="104" t="s">
        <v>234</v>
      </c>
      <c r="O35" s="104" t="s">
        <v>235</v>
      </c>
      <c r="P35" s="77"/>
      <c r="Q35" s="114"/>
    </row>
    <row r="36" spans="1:17" ht="18" customHeight="1">
      <c r="A36" s="109">
        <v>33</v>
      </c>
      <c r="B36" s="243"/>
      <c r="C36" s="23" t="s">
        <v>97</v>
      </c>
      <c r="D36" s="23" t="s">
        <v>268</v>
      </c>
      <c r="E36" s="47" t="s">
        <v>98</v>
      </c>
      <c r="F36" s="42" t="s">
        <v>99</v>
      </c>
      <c r="G36" s="69"/>
      <c r="H36" s="118"/>
      <c r="I36" s="120"/>
      <c r="J36" s="111">
        <v>80</v>
      </c>
      <c r="K36" s="243"/>
      <c r="L36" s="22" t="s">
        <v>236</v>
      </c>
      <c r="M36" s="23" t="s">
        <v>268</v>
      </c>
      <c r="N36" s="27" t="s">
        <v>237</v>
      </c>
      <c r="O36" s="32" t="s">
        <v>238</v>
      </c>
      <c r="P36" s="69">
        <v>2</v>
      </c>
      <c r="Q36" s="112">
        <v>1</v>
      </c>
    </row>
    <row r="37" spans="1:17" ht="18" customHeight="1" thickBot="1">
      <c r="A37" s="109">
        <v>34</v>
      </c>
      <c r="B37" s="246"/>
      <c r="C37" s="2" t="s">
        <v>100</v>
      </c>
      <c r="D37" s="2" t="s">
        <v>268</v>
      </c>
      <c r="E37" s="3" t="s">
        <v>101</v>
      </c>
      <c r="F37" s="31" t="s">
        <v>102</v>
      </c>
      <c r="G37" s="76">
        <v>2</v>
      </c>
      <c r="H37" s="119">
        <v>1</v>
      </c>
      <c r="I37" s="120"/>
      <c r="J37" s="111">
        <v>81</v>
      </c>
      <c r="K37" s="243"/>
      <c r="L37" s="23" t="s">
        <v>239</v>
      </c>
      <c r="M37" s="23" t="s">
        <v>268</v>
      </c>
      <c r="N37" s="37" t="s">
        <v>240</v>
      </c>
      <c r="O37" s="38" t="s">
        <v>241</v>
      </c>
      <c r="P37" s="69">
        <v>2</v>
      </c>
      <c r="Q37" s="112">
        <v>1</v>
      </c>
    </row>
    <row r="38" spans="1:17" ht="18" customHeight="1">
      <c r="A38" s="109">
        <v>35</v>
      </c>
      <c r="B38" s="242">
        <v>6</v>
      </c>
      <c r="C38" s="26" t="s">
        <v>103</v>
      </c>
      <c r="D38" s="26" t="s">
        <v>268</v>
      </c>
      <c r="E38" s="27" t="s">
        <v>104</v>
      </c>
      <c r="F38" s="32" t="s">
        <v>105</v>
      </c>
      <c r="G38" s="69"/>
      <c r="H38" s="118"/>
      <c r="I38" s="120"/>
      <c r="J38" s="111">
        <v>82</v>
      </c>
      <c r="K38" s="243"/>
      <c r="L38" s="23" t="s">
        <v>242</v>
      </c>
      <c r="M38" s="23" t="s">
        <v>268</v>
      </c>
      <c r="N38" s="47"/>
      <c r="O38" s="32" t="s">
        <v>243</v>
      </c>
      <c r="P38" s="69">
        <v>2</v>
      </c>
      <c r="Q38" s="112">
        <v>1</v>
      </c>
    </row>
    <row r="39" spans="1:17" ht="18" customHeight="1">
      <c r="A39" s="109">
        <v>36</v>
      </c>
      <c r="B39" s="243"/>
      <c r="C39" s="28" t="s">
        <v>106</v>
      </c>
      <c r="D39" s="26" t="s">
        <v>268</v>
      </c>
      <c r="E39" s="27" t="s">
        <v>107</v>
      </c>
      <c r="F39" s="27" t="s">
        <v>108</v>
      </c>
      <c r="G39" s="69">
        <v>2</v>
      </c>
      <c r="H39" s="118"/>
      <c r="I39" s="120"/>
      <c r="J39" s="111">
        <v>83</v>
      </c>
      <c r="K39" s="243"/>
      <c r="L39" s="23" t="s">
        <v>244</v>
      </c>
      <c r="M39" s="23" t="s">
        <v>268</v>
      </c>
      <c r="N39" s="40" t="s">
        <v>245</v>
      </c>
      <c r="O39" s="48" t="s">
        <v>246</v>
      </c>
      <c r="P39" s="69">
        <v>1</v>
      </c>
      <c r="Q39" s="112">
        <v>1</v>
      </c>
    </row>
    <row r="40" spans="1:17" ht="18" customHeight="1" thickBot="1">
      <c r="A40" s="109">
        <v>37</v>
      </c>
      <c r="B40" s="243"/>
      <c r="C40" s="28" t="s">
        <v>109</v>
      </c>
      <c r="D40" s="26" t="s">
        <v>268</v>
      </c>
      <c r="E40" s="27" t="s">
        <v>110</v>
      </c>
      <c r="F40" s="32" t="s">
        <v>111</v>
      </c>
      <c r="G40" s="69"/>
      <c r="H40" s="118"/>
      <c r="I40" s="120"/>
      <c r="J40" s="111">
        <v>84</v>
      </c>
      <c r="K40" s="246"/>
      <c r="L40" s="13" t="s">
        <v>247</v>
      </c>
      <c r="M40" s="13" t="s">
        <v>268</v>
      </c>
      <c r="N40" s="14" t="s">
        <v>248</v>
      </c>
      <c r="O40" s="15" t="s">
        <v>249</v>
      </c>
      <c r="P40" s="76"/>
      <c r="Q40" s="113"/>
    </row>
    <row r="41" spans="1:17" ht="18" customHeight="1">
      <c r="A41" s="109">
        <v>38</v>
      </c>
      <c r="B41" s="243"/>
      <c r="C41" s="26" t="s">
        <v>112</v>
      </c>
      <c r="D41" s="26" t="s">
        <v>268</v>
      </c>
      <c r="E41" s="27" t="s">
        <v>113</v>
      </c>
      <c r="F41" s="32" t="s">
        <v>114</v>
      </c>
      <c r="G41" s="69">
        <v>1</v>
      </c>
      <c r="H41" s="118">
        <v>1</v>
      </c>
      <c r="I41" s="120"/>
      <c r="J41" s="111">
        <v>85</v>
      </c>
      <c r="K41" s="242">
        <v>14</v>
      </c>
      <c r="L41" s="28" t="s">
        <v>250</v>
      </c>
      <c r="M41" s="26" t="s">
        <v>268</v>
      </c>
      <c r="N41" s="27" t="s">
        <v>137</v>
      </c>
      <c r="O41" s="32" t="s">
        <v>252</v>
      </c>
      <c r="P41" s="69">
        <v>2</v>
      </c>
      <c r="Q41" s="112"/>
    </row>
    <row r="42" spans="1:17" ht="18" customHeight="1">
      <c r="A42" s="109">
        <v>39</v>
      </c>
      <c r="B42" s="243"/>
      <c r="C42" s="26" t="s">
        <v>115</v>
      </c>
      <c r="D42" s="26" t="s">
        <v>268</v>
      </c>
      <c r="E42" s="27" t="s">
        <v>116</v>
      </c>
      <c r="F42" s="27" t="s">
        <v>117</v>
      </c>
      <c r="G42" s="69">
        <v>2</v>
      </c>
      <c r="H42" s="118">
        <v>2</v>
      </c>
      <c r="I42" s="120"/>
      <c r="J42" s="111">
        <v>86</v>
      </c>
      <c r="K42" s="243"/>
      <c r="L42" s="26" t="s">
        <v>253</v>
      </c>
      <c r="M42" s="26" t="s">
        <v>268</v>
      </c>
      <c r="N42" s="40" t="s">
        <v>254</v>
      </c>
      <c r="O42" s="40" t="s">
        <v>255</v>
      </c>
      <c r="P42" s="69">
        <v>2</v>
      </c>
      <c r="Q42" s="112"/>
    </row>
    <row r="43" spans="1:17" ht="18" customHeight="1">
      <c r="A43" s="109">
        <v>40</v>
      </c>
      <c r="B43" s="243"/>
      <c r="C43" s="26" t="s">
        <v>118</v>
      </c>
      <c r="D43" s="26" t="s">
        <v>268</v>
      </c>
      <c r="E43" s="27" t="s">
        <v>119</v>
      </c>
      <c r="F43" s="32" t="s">
        <v>120</v>
      </c>
      <c r="G43" s="69">
        <v>1</v>
      </c>
      <c r="H43" s="118">
        <v>1</v>
      </c>
      <c r="I43" s="120"/>
      <c r="J43" s="111">
        <v>87</v>
      </c>
      <c r="K43" s="243"/>
      <c r="L43" s="26" t="s">
        <v>256</v>
      </c>
      <c r="M43" s="26" t="s">
        <v>268</v>
      </c>
      <c r="N43" s="56" t="s">
        <v>257</v>
      </c>
      <c r="O43" s="48" t="s">
        <v>258</v>
      </c>
      <c r="P43" s="69">
        <v>2</v>
      </c>
      <c r="Q43" s="112">
        <v>2</v>
      </c>
    </row>
    <row r="44" spans="1:17" ht="18" customHeight="1" thickBot="1">
      <c r="A44" s="109">
        <v>41</v>
      </c>
      <c r="B44" s="246"/>
      <c r="C44" s="99" t="s">
        <v>121</v>
      </c>
      <c r="D44" s="99" t="s">
        <v>268</v>
      </c>
      <c r="E44" s="4" t="s">
        <v>122</v>
      </c>
      <c r="F44" s="29" t="s">
        <v>123</v>
      </c>
      <c r="G44" s="76">
        <v>2</v>
      </c>
      <c r="H44" s="119"/>
      <c r="I44" s="120"/>
      <c r="J44" s="111">
        <v>88</v>
      </c>
      <c r="K44" s="244"/>
      <c r="L44" s="26" t="s">
        <v>259</v>
      </c>
      <c r="M44" s="26" t="s">
        <v>268</v>
      </c>
      <c r="N44" s="27" t="s">
        <v>192</v>
      </c>
      <c r="O44" s="32" t="s">
        <v>260</v>
      </c>
      <c r="P44" s="69">
        <v>2</v>
      </c>
      <c r="Q44" s="89"/>
    </row>
    <row r="45" spans="1:17" ht="18" customHeight="1">
      <c r="A45" s="109">
        <v>42</v>
      </c>
      <c r="B45" s="242">
        <v>7</v>
      </c>
      <c r="C45" s="94" t="s">
        <v>124</v>
      </c>
      <c r="D45" s="94" t="s">
        <v>268</v>
      </c>
      <c r="E45" s="98" t="s">
        <v>125</v>
      </c>
      <c r="F45" s="98" t="s">
        <v>126</v>
      </c>
      <c r="G45" s="77">
        <v>1</v>
      </c>
      <c r="H45" s="117">
        <v>1</v>
      </c>
      <c r="I45" s="123"/>
      <c r="J45" s="220"/>
      <c r="K45" s="225"/>
      <c r="L45" s="226"/>
      <c r="M45" s="226"/>
      <c r="N45" s="33"/>
      <c r="O45" s="33"/>
      <c r="P45" s="17"/>
    </row>
    <row r="46" spans="1:17" ht="18" customHeight="1">
      <c r="A46" s="109">
        <v>43</v>
      </c>
      <c r="B46" s="243"/>
      <c r="C46" s="21" t="s">
        <v>127</v>
      </c>
      <c r="D46" s="23" t="s">
        <v>268</v>
      </c>
      <c r="E46" s="27" t="s">
        <v>128</v>
      </c>
      <c r="F46" s="32" t="s">
        <v>129</v>
      </c>
      <c r="G46" s="69">
        <v>2</v>
      </c>
      <c r="H46" s="118"/>
      <c r="I46" s="123"/>
    </row>
    <row r="47" spans="1:17" ht="18" customHeight="1">
      <c r="A47" s="109">
        <v>44</v>
      </c>
      <c r="B47" s="243"/>
      <c r="C47" s="22" t="s">
        <v>130</v>
      </c>
      <c r="D47" s="23" t="s">
        <v>268</v>
      </c>
      <c r="E47" s="27" t="s">
        <v>131</v>
      </c>
      <c r="F47" s="32" t="s">
        <v>132</v>
      </c>
      <c r="G47" s="69">
        <v>1</v>
      </c>
      <c r="H47" s="118"/>
      <c r="I47" s="123"/>
    </row>
    <row r="48" spans="1:17" ht="18" customHeight="1">
      <c r="A48" s="109">
        <v>45</v>
      </c>
      <c r="B48" s="243"/>
      <c r="C48" s="23" t="s">
        <v>133</v>
      </c>
      <c r="D48" s="23" t="s">
        <v>268</v>
      </c>
      <c r="E48" s="24" t="s">
        <v>134</v>
      </c>
      <c r="F48" s="24" t="s">
        <v>135</v>
      </c>
      <c r="G48" s="69">
        <v>2</v>
      </c>
      <c r="H48" s="118">
        <v>1</v>
      </c>
      <c r="I48" s="123"/>
    </row>
    <row r="49" spans="1:9" ht="18" customHeight="1">
      <c r="A49" s="109">
        <v>46</v>
      </c>
      <c r="B49" s="243"/>
      <c r="C49" s="22" t="s">
        <v>136</v>
      </c>
      <c r="D49" s="23" t="s">
        <v>268</v>
      </c>
      <c r="E49" s="27" t="s">
        <v>137</v>
      </c>
      <c r="F49" s="32" t="s">
        <v>138</v>
      </c>
      <c r="G49" s="69">
        <v>2</v>
      </c>
      <c r="H49" s="118">
        <v>1</v>
      </c>
      <c r="I49" s="123"/>
    </row>
    <row r="50" spans="1:9" ht="18" customHeight="1" thickBot="1">
      <c r="A50" s="109">
        <v>47</v>
      </c>
      <c r="B50" s="246"/>
      <c r="C50" s="2" t="s">
        <v>139</v>
      </c>
      <c r="D50" s="2" t="s">
        <v>268</v>
      </c>
      <c r="E50" s="4" t="s">
        <v>140</v>
      </c>
      <c r="F50" s="29" t="s">
        <v>141</v>
      </c>
      <c r="G50" s="76">
        <v>2</v>
      </c>
      <c r="H50" s="119">
        <v>1</v>
      </c>
      <c r="I50" s="123"/>
    </row>
    <row r="51" spans="1:9">
      <c r="C51" s="16"/>
      <c r="D51" s="16"/>
      <c r="E51" s="33"/>
      <c r="F51" s="33"/>
    </row>
  </sheetData>
  <mergeCells count="29">
    <mergeCell ref="K45:M45"/>
    <mergeCell ref="J2:J3"/>
    <mergeCell ref="K2:K3"/>
    <mergeCell ref="L2:L3"/>
    <mergeCell ref="M2:M3"/>
    <mergeCell ref="K4:K9"/>
    <mergeCell ref="K18:K22"/>
    <mergeCell ref="K23:K27"/>
    <mergeCell ref="K28:K34"/>
    <mergeCell ref="K35:K40"/>
    <mergeCell ref="B45:B50"/>
    <mergeCell ref="A2:A3"/>
    <mergeCell ref="B2:B3"/>
    <mergeCell ref="C2:C3"/>
    <mergeCell ref="D2:D3"/>
    <mergeCell ref="N2:N3"/>
    <mergeCell ref="O2:O3"/>
    <mergeCell ref="P2:Q2"/>
    <mergeCell ref="A1:Q1"/>
    <mergeCell ref="K41:K44"/>
    <mergeCell ref="G2:H2"/>
    <mergeCell ref="B4:B10"/>
    <mergeCell ref="B11:B15"/>
    <mergeCell ref="B16:B25"/>
    <mergeCell ref="B26:B30"/>
    <mergeCell ref="B31:B37"/>
    <mergeCell ref="B38:B44"/>
    <mergeCell ref="E2:E3"/>
    <mergeCell ref="F2:F3"/>
  </mergeCells>
  <phoneticPr fontId="3" type="noConversion"/>
  <pageMargins left="0.31496062992125984" right="0" top="0.39370078740157483" bottom="0" header="0" footer="0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V98"/>
  <sheetViews>
    <sheetView tabSelected="1" view="pageBreakPreview" zoomScaleNormal="100" zoomScaleSheetLayoutView="100" workbookViewId="0">
      <selection activeCell="B4" sqref="B4"/>
    </sheetView>
  </sheetViews>
  <sheetFormatPr defaultRowHeight="16.5"/>
  <cols>
    <col min="1" max="1" width="4.875" style="17" customWidth="1"/>
    <col min="2" max="2" width="8.125" style="17" customWidth="1"/>
    <col min="3" max="3" width="12.875" customWidth="1"/>
    <col min="4" max="4" width="5.875" customWidth="1"/>
    <col min="5" max="5" width="7.125" style="34" customWidth="1"/>
    <col min="6" max="6" width="9" style="34" customWidth="1"/>
    <col min="7" max="7" width="5.5" style="34" customWidth="1"/>
    <col min="8" max="8" width="4.125" style="34" customWidth="1"/>
    <col min="9" max="9" width="5.25" style="34" customWidth="1"/>
    <col min="10" max="10" width="6.875" style="34" customWidth="1"/>
    <col min="11" max="11" width="7.625" style="17" customWidth="1"/>
    <col min="12" max="12" width="5.5" style="34" customWidth="1"/>
    <col min="13" max="13" width="4.875" style="34" customWidth="1"/>
    <col min="14" max="14" width="6.875" style="34" customWidth="1"/>
    <col min="15" max="15" width="5.5" style="34" customWidth="1"/>
    <col min="16" max="16" width="4.625" style="34" customWidth="1"/>
    <col min="17" max="17" width="6.5" style="34" customWidth="1"/>
    <col min="18" max="18" width="5.5" style="34" customWidth="1"/>
    <col min="19" max="19" width="4.875" style="17" customWidth="1"/>
    <col min="20" max="20" width="5.625" customWidth="1"/>
    <col min="21" max="21" width="5.75" customWidth="1"/>
    <col min="22" max="22" width="7" customWidth="1"/>
  </cols>
  <sheetData>
    <row r="1" spans="1:22" ht="26.25">
      <c r="A1" s="258" t="s">
        <v>478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</row>
    <row r="2" spans="1:22" ht="17.25" customHeight="1">
      <c r="A2" s="227" t="s">
        <v>269</v>
      </c>
      <c r="B2" s="227" t="s">
        <v>350</v>
      </c>
      <c r="C2" s="230" t="s">
        <v>0</v>
      </c>
      <c r="D2" s="230" t="s">
        <v>261</v>
      </c>
      <c r="E2" s="232" t="s">
        <v>1</v>
      </c>
      <c r="F2" s="251" t="s">
        <v>2</v>
      </c>
      <c r="G2" s="254" t="s">
        <v>427</v>
      </c>
      <c r="H2" s="254"/>
      <c r="I2" s="254"/>
      <c r="J2" s="254"/>
      <c r="K2" s="223" t="s">
        <v>439</v>
      </c>
      <c r="L2" s="253" t="s">
        <v>440</v>
      </c>
      <c r="M2" s="253"/>
      <c r="N2" s="253"/>
      <c r="O2" s="255" t="s">
        <v>444</v>
      </c>
      <c r="P2" s="255"/>
      <c r="Q2" s="255"/>
      <c r="R2" s="256" t="s">
        <v>367</v>
      </c>
      <c r="S2" s="256"/>
      <c r="T2" s="256"/>
      <c r="U2" s="257"/>
      <c r="V2" s="249" t="s">
        <v>460</v>
      </c>
    </row>
    <row r="3" spans="1:22" ht="25.5" customHeight="1" thickBot="1">
      <c r="A3" s="229"/>
      <c r="B3" s="229"/>
      <c r="C3" s="231"/>
      <c r="D3" s="231"/>
      <c r="E3" s="233"/>
      <c r="F3" s="252"/>
      <c r="G3" s="133" t="s">
        <v>436</v>
      </c>
      <c r="H3" s="133" t="s">
        <v>437</v>
      </c>
      <c r="I3" s="135" t="s">
        <v>474</v>
      </c>
      <c r="J3" s="133" t="s">
        <v>438</v>
      </c>
      <c r="K3" s="224"/>
      <c r="L3" s="136" t="s">
        <v>436</v>
      </c>
      <c r="M3" s="136" t="s">
        <v>442</v>
      </c>
      <c r="N3" s="136" t="s">
        <v>438</v>
      </c>
      <c r="O3" s="137" t="s">
        <v>436</v>
      </c>
      <c r="P3" s="137" t="s">
        <v>442</v>
      </c>
      <c r="Q3" s="137" t="s">
        <v>438</v>
      </c>
      <c r="R3" s="151" t="s">
        <v>436</v>
      </c>
      <c r="S3" s="134" t="s">
        <v>380</v>
      </c>
      <c r="T3" s="135" t="s">
        <v>381</v>
      </c>
      <c r="U3" s="188" t="s">
        <v>438</v>
      </c>
      <c r="V3" s="250"/>
    </row>
    <row r="4" spans="1:22" ht="18" customHeight="1">
      <c r="A4" s="69">
        <v>1</v>
      </c>
      <c r="B4" s="69" t="s">
        <v>445</v>
      </c>
      <c r="C4" s="23" t="s">
        <v>3</v>
      </c>
      <c r="D4" s="23" t="s">
        <v>268</v>
      </c>
      <c r="E4" s="27" t="s">
        <v>4</v>
      </c>
      <c r="F4" s="158" t="s">
        <v>5</v>
      </c>
      <c r="G4" s="32" t="s">
        <v>429</v>
      </c>
      <c r="H4" s="32" t="s">
        <v>468</v>
      </c>
      <c r="I4" s="32" t="s">
        <v>475</v>
      </c>
      <c r="J4" s="201">
        <f>G4*H4+300</f>
        <v>1300</v>
      </c>
      <c r="K4" s="202">
        <v>500</v>
      </c>
      <c r="L4" s="32" t="s">
        <v>441</v>
      </c>
      <c r="M4" s="129">
        <v>5</v>
      </c>
      <c r="N4" s="201">
        <f>L4*M4</f>
        <v>1500</v>
      </c>
      <c r="O4" s="32" t="s">
        <v>441</v>
      </c>
      <c r="P4" s="129">
        <v>3</v>
      </c>
      <c r="Q4" s="201">
        <v>600</v>
      </c>
      <c r="R4" s="32" t="s">
        <v>441</v>
      </c>
      <c r="S4" s="128">
        <v>2</v>
      </c>
      <c r="T4" s="152">
        <v>2</v>
      </c>
      <c r="U4" s="189" t="s">
        <v>479</v>
      </c>
      <c r="V4" s="195">
        <f>J4+K4+N4+Q4+U4</f>
        <v>4800</v>
      </c>
    </row>
    <row r="5" spans="1:22" ht="18" customHeight="1">
      <c r="A5" s="69">
        <v>2</v>
      </c>
      <c r="B5" s="69"/>
      <c r="C5" s="23" t="s">
        <v>6</v>
      </c>
      <c r="D5" s="23" t="s">
        <v>268</v>
      </c>
      <c r="E5" s="27" t="s">
        <v>7</v>
      </c>
      <c r="F5" s="158" t="s">
        <v>8</v>
      </c>
      <c r="G5" s="32" t="s">
        <v>429</v>
      </c>
      <c r="H5" s="32" t="s">
        <v>468</v>
      </c>
      <c r="I5" s="32" t="s">
        <v>475</v>
      </c>
      <c r="J5" s="201">
        <f>G5*H5+300</f>
        <v>1300</v>
      </c>
      <c r="K5" s="202">
        <v>500</v>
      </c>
      <c r="L5" s="32" t="s">
        <v>441</v>
      </c>
      <c r="M5" s="129">
        <v>8</v>
      </c>
      <c r="N5" s="201">
        <f t="shared" ref="N5:N9" si="0">L5*M5</f>
        <v>2400</v>
      </c>
      <c r="O5" s="32" t="s">
        <v>441</v>
      </c>
      <c r="P5" s="129">
        <v>3</v>
      </c>
      <c r="Q5" s="201">
        <v>600</v>
      </c>
      <c r="R5" s="32" t="s">
        <v>441</v>
      </c>
      <c r="S5" s="128">
        <v>2</v>
      </c>
      <c r="T5" s="152">
        <v>1</v>
      </c>
      <c r="U5" s="189" t="s">
        <v>479</v>
      </c>
      <c r="V5" s="196">
        <f t="shared" ref="V5:V68" si="1">J5+K5+N5+Q5+U5</f>
        <v>5700</v>
      </c>
    </row>
    <row r="6" spans="1:22" ht="18" customHeight="1">
      <c r="A6" s="69">
        <v>3</v>
      </c>
      <c r="B6" s="69"/>
      <c r="C6" s="23" t="s">
        <v>9</v>
      </c>
      <c r="D6" s="23" t="s">
        <v>268</v>
      </c>
      <c r="E6" s="24" t="s">
        <v>10</v>
      </c>
      <c r="F6" s="159" t="s">
        <v>11</v>
      </c>
      <c r="G6" s="32" t="s">
        <v>429</v>
      </c>
      <c r="H6" s="24">
        <v>1</v>
      </c>
      <c r="I6" s="32" t="s">
        <v>475</v>
      </c>
      <c r="J6" s="201">
        <f>G6*H6+300</f>
        <v>550</v>
      </c>
      <c r="K6" s="202">
        <v>500</v>
      </c>
      <c r="L6" s="32" t="s">
        <v>441</v>
      </c>
      <c r="M6" s="129">
        <v>6</v>
      </c>
      <c r="N6" s="201">
        <f t="shared" si="0"/>
        <v>1800</v>
      </c>
      <c r="O6" s="32" t="s">
        <v>441</v>
      </c>
      <c r="P6" s="129"/>
      <c r="Q6" s="201">
        <f t="shared" ref="Q6:Q8" si="2">O6*P6</f>
        <v>0</v>
      </c>
      <c r="R6" s="32" t="s">
        <v>441</v>
      </c>
      <c r="S6" s="128">
        <v>2</v>
      </c>
      <c r="T6" s="152"/>
      <c r="U6" s="189" t="s">
        <v>480</v>
      </c>
      <c r="V6" s="196">
        <f t="shared" si="1"/>
        <v>3450</v>
      </c>
    </row>
    <row r="7" spans="1:22" ht="18" customHeight="1">
      <c r="A7" s="69">
        <v>4</v>
      </c>
      <c r="B7" s="69"/>
      <c r="C7" s="23" t="s">
        <v>12</v>
      </c>
      <c r="D7" s="23" t="s">
        <v>268</v>
      </c>
      <c r="E7" s="27" t="s">
        <v>13</v>
      </c>
      <c r="F7" s="158" t="s">
        <v>14</v>
      </c>
      <c r="G7" s="32" t="s">
        <v>429</v>
      </c>
      <c r="H7" s="32" t="s">
        <v>469</v>
      </c>
      <c r="I7" s="32" t="s">
        <v>475</v>
      </c>
      <c r="J7" s="201">
        <f>G7*H7+300</f>
        <v>1050</v>
      </c>
      <c r="K7" s="202">
        <v>500</v>
      </c>
      <c r="L7" s="32" t="s">
        <v>441</v>
      </c>
      <c r="M7" s="129">
        <v>5</v>
      </c>
      <c r="N7" s="201">
        <f t="shared" si="0"/>
        <v>1500</v>
      </c>
      <c r="O7" s="32" t="s">
        <v>441</v>
      </c>
      <c r="P7" s="129">
        <v>2</v>
      </c>
      <c r="Q7" s="201">
        <f t="shared" si="2"/>
        <v>600</v>
      </c>
      <c r="R7" s="32" t="s">
        <v>441</v>
      </c>
      <c r="S7" s="128"/>
      <c r="T7" s="152"/>
      <c r="U7" s="189">
        <f t="shared" ref="U7" si="3">R7*S7</f>
        <v>0</v>
      </c>
      <c r="V7" s="196">
        <f t="shared" si="1"/>
        <v>3650</v>
      </c>
    </row>
    <row r="8" spans="1:22" ht="18" customHeight="1">
      <c r="A8" s="69">
        <v>5</v>
      </c>
      <c r="B8" s="69"/>
      <c r="C8" s="23" t="s">
        <v>15</v>
      </c>
      <c r="D8" s="23" t="s">
        <v>268</v>
      </c>
      <c r="E8" s="24" t="s">
        <v>16</v>
      </c>
      <c r="F8" s="159" t="s">
        <v>17</v>
      </c>
      <c r="G8" s="32" t="s">
        <v>429</v>
      </c>
      <c r="H8" s="24">
        <v>2</v>
      </c>
      <c r="I8" s="24" t="s">
        <v>475</v>
      </c>
      <c r="J8" s="201">
        <f t="shared" ref="J8:J9" si="4">G8*H8+300</f>
        <v>800</v>
      </c>
      <c r="K8" s="202">
        <v>500</v>
      </c>
      <c r="L8" s="32" t="s">
        <v>441</v>
      </c>
      <c r="M8" s="129">
        <v>2</v>
      </c>
      <c r="N8" s="201">
        <f t="shared" si="0"/>
        <v>600</v>
      </c>
      <c r="O8" s="32" t="s">
        <v>441</v>
      </c>
      <c r="P8" s="129">
        <v>2</v>
      </c>
      <c r="Q8" s="201">
        <f t="shared" si="2"/>
        <v>600</v>
      </c>
      <c r="R8" s="32" t="s">
        <v>441</v>
      </c>
      <c r="S8" s="128">
        <v>1</v>
      </c>
      <c r="T8" s="152">
        <v>1</v>
      </c>
      <c r="U8" s="189" t="s">
        <v>480</v>
      </c>
      <c r="V8" s="196">
        <f t="shared" si="1"/>
        <v>3100</v>
      </c>
    </row>
    <row r="9" spans="1:22" ht="18" customHeight="1">
      <c r="A9" s="69">
        <v>6</v>
      </c>
      <c r="B9" s="69"/>
      <c r="C9" s="23" t="s">
        <v>18</v>
      </c>
      <c r="D9" s="23" t="s">
        <v>268</v>
      </c>
      <c r="E9" s="40" t="s">
        <v>19</v>
      </c>
      <c r="F9" s="160" t="s">
        <v>20</v>
      </c>
      <c r="G9" s="32" t="s">
        <v>429</v>
      </c>
      <c r="H9" s="40">
        <v>5</v>
      </c>
      <c r="I9" s="24" t="s">
        <v>475</v>
      </c>
      <c r="J9" s="201">
        <f t="shared" si="4"/>
        <v>1550</v>
      </c>
      <c r="K9" s="202">
        <v>500</v>
      </c>
      <c r="L9" s="32" t="s">
        <v>441</v>
      </c>
      <c r="M9" s="129">
        <v>8</v>
      </c>
      <c r="N9" s="201">
        <f t="shared" si="0"/>
        <v>2400</v>
      </c>
      <c r="O9" s="32" t="s">
        <v>441</v>
      </c>
      <c r="P9" s="129">
        <v>3</v>
      </c>
      <c r="Q9" s="201">
        <v>600</v>
      </c>
      <c r="R9" s="32" t="s">
        <v>441</v>
      </c>
      <c r="S9" s="128">
        <v>2</v>
      </c>
      <c r="T9" s="152"/>
      <c r="U9" s="189" t="s">
        <v>480</v>
      </c>
      <c r="V9" s="196">
        <f t="shared" si="1"/>
        <v>5650</v>
      </c>
    </row>
    <row r="10" spans="1:22" ht="18" customHeight="1" thickBot="1">
      <c r="A10" s="69">
        <v>7</v>
      </c>
      <c r="B10" s="76"/>
      <c r="C10" s="2" t="s">
        <v>21</v>
      </c>
      <c r="D10" s="2" t="s">
        <v>268</v>
      </c>
      <c r="E10" s="3" t="s">
        <v>22</v>
      </c>
      <c r="F10" s="161" t="s">
        <v>23</v>
      </c>
      <c r="G10" s="4">
        <v>250</v>
      </c>
      <c r="H10" s="4">
        <v>3</v>
      </c>
      <c r="I10" s="4"/>
      <c r="J10" s="203">
        <f>G10*H10</f>
        <v>750</v>
      </c>
      <c r="K10" s="204">
        <v>500</v>
      </c>
      <c r="L10" s="4">
        <v>300</v>
      </c>
      <c r="M10" s="130">
        <v>6</v>
      </c>
      <c r="N10" s="203">
        <f>L10*M10</f>
        <v>1800</v>
      </c>
      <c r="O10" s="4">
        <v>300</v>
      </c>
      <c r="P10" s="130">
        <v>2</v>
      </c>
      <c r="Q10" s="203">
        <f>O10*P10</f>
        <v>600</v>
      </c>
      <c r="R10" s="4">
        <v>300</v>
      </c>
      <c r="S10" s="132">
        <v>2</v>
      </c>
      <c r="T10" s="153">
        <v>2</v>
      </c>
      <c r="U10" s="190" t="s">
        <v>479</v>
      </c>
      <c r="V10" s="197">
        <f t="shared" si="1"/>
        <v>4550</v>
      </c>
    </row>
    <row r="11" spans="1:22" ht="18" customHeight="1">
      <c r="A11" s="69">
        <v>8</v>
      </c>
      <c r="B11" s="69" t="s">
        <v>446</v>
      </c>
      <c r="C11" s="26" t="s">
        <v>24</v>
      </c>
      <c r="D11" s="26" t="s">
        <v>268</v>
      </c>
      <c r="E11" s="37" t="s">
        <v>25</v>
      </c>
      <c r="F11" s="162" t="s">
        <v>26</v>
      </c>
      <c r="G11" s="32" t="s">
        <v>429</v>
      </c>
      <c r="H11" s="38" t="s">
        <v>470</v>
      </c>
      <c r="I11" s="32" t="s">
        <v>475</v>
      </c>
      <c r="J11" s="201">
        <f>G11*H11+300</f>
        <v>1550</v>
      </c>
      <c r="K11" s="202">
        <v>500</v>
      </c>
      <c r="L11" s="32" t="s">
        <v>441</v>
      </c>
      <c r="M11" s="129">
        <v>3</v>
      </c>
      <c r="N11" s="201">
        <f t="shared" ref="N11:N14" si="5">L11*M11</f>
        <v>900</v>
      </c>
      <c r="O11" s="32" t="s">
        <v>441</v>
      </c>
      <c r="P11" s="129">
        <v>1</v>
      </c>
      <c r="Q11" s="201">
        <f t="shared" ref="Q11:Q14" si="6">O11*P11</f>
        <v>300</v>
      </c>
      <c r="R11" s="32" t="s">
        <v>441</v>
      </c>
      <c r="S11" s="129">
        <v>2</v>
      </c>
      <c r="T11" s="152"/>
      <c r="U11" s="191" t="s">
        <v>480</v>
      </c>
      <c r="V11" s="198">
        <f t="shared" si="1"/>
        <v>3850</v>
      </c>
    </row>
    <row r="12" spans="1:22" ht="18" customHeight="1">
      <c r="A12" s="69">
        <v>9</v>
      </c>
      <c r="B12" s="69"/>
      <c r="C12" s="25" t="s">
        <v>27</v>
      </c>
      <c r="D12" s="26" t="s">
        <v>268</v>
      </c>
      <c r="E12" s="27" t="s">
        <v>28</v>
      </c>
      <c r="F12" s="158" t="s">
        <v>29</v>
      </c>
      <c r="G12" s="32" t="s">
        <v>429</v>
      </c>
      <c r="H12" s="32" t="s">
        <v>470</v>
      </c>
      <c r="I12" s="32" t="s">
        <v>475</v>
      </c>
      <c r="J12" s="201">
        <f>G12*H12+300</f>
        <v>1550</v>
      </c>
      <c r="K12" s="202">
        <v>500</v>
      </c>
      <c r="L12" s="32" t="s">
        <v>441</v>
      </c>
      <c r="M12" s="129">
        <v>7</v>
      </c>
      <c r="N12" s="201">
        <f t="shared" si="5"/>
        <v>2100</v>
      </c>
      <c r="O12" s="32" t="s">
        <v>441</v>
      </c>
      <c r="P12" s="129">
        <v>3</v>
      </c>
      <c r="Q12" s="201">
        <v>600</v>
      </c>
      <c r="R12" s="32" t="s">
        <v>441</v>
      </c>
      <c r="S12" s="129">
        <v>2</v>
      </c>
      <c r="T12" s="152">
        <v>2</v>
      </c>
      <c r="U12" s="189" t="s">
        <v>479</v>
      </c>
      <c r="V12" s="196">
        <f t="shared" si="1"/>
        <v>5650</v>
      </c>
    </row>
    <row r="13" spans="1:22" ht="18" customHeight="1">
      <c r="A13" s="69">
        <v>10</v>
      </c>
      <c r="B13" s="69"/>
      <c r="C13" s="26" t="s">
        <v>30</v>
      </c>
      <c r="D13" s="26" t="s">
        <v>268</v>
      </c>
      <c r="E13" s="37" t="s">
        <v>31</v>
      </c>
      <c r="F13" s="162" t="s">
        <v>32</v>
      </c>
      <c r="G13" s="32" t="s">
        <v>429</v>
      </c>
      <c r="H13" s="38"/>
      <c r="I13" s="38"/>
      <c r="J13" s="201">
        <f t="shared" ref="J13:J14" si="7">G13*H13</f>
        <v>0</v>
      </c>
      <c r="K13" s="202"/>
      <c r="L13" s="32" t="s">
        <v>441</v>
      </c>
      <c r="M13" s="129"/>
      <c r="N13" s="201">
        <f t="shared" si="5"/>
        <v>0</v>
      </c>
      <c r="O13" s="32" t="s">
        <v>441</v>
      </c>
      <c r="P13" s="129"/>
      <c r="Q13" s="201">
        <f t="shared" si="6"/>
        <v>0</v>
      </c>
      <c r="R13" s="32" t="s">
        <v>441</v>
      </c>
      <c r="S13" s="129"/>
      <c r="T13" s="152"/>
      <c r="U13" s="189">
        <f t="shared" ref="U13:U14" si="8">R13*S13</f>
        <v>0</v>
      </c>
      <c r="V13" s="196">
        <f t="shared" si="1"/>
        <v>0</v>
      </c>
    </row>
    <row r="14" spans="1:22" ht="18" customHeight="1">
      <c r="A14" s="69">
        <v>11</v>
      </c>
      <c r="B14" s="69"/>
      <c r="C14" s="26" t="s">
        <v>33</v>
      </c>
      <c r="D14" s="26" t="s">
        <v>268</v>
      </c>
      <c r="E14" s="27" t="s">
        <v>34</v>
      </c>
      <c r="F14" s="158" t="s">
        <v>35</v>
      </c>
      <c r="G14" s="32" t="s">
        <v>429</v>
      </c>
      <c r="H14" s="32" t="s">
        <v>432</v>
      </c>
      <c r="I14" s="32"/>
      <c r="J14" s="201">
        <f t="shared" si="7"/>
        <v>500</v>
      </c>
      <c r="K14" s="202">
        <v>500</v>
      </c>
      <c r="L14" s="32" t="s">
        <v>441</v>
      </c>
      <c r="M14" s="129">
        <v>2</v>
      </c>
      <c r="N14" s="201">
        <f t="shared" si="5"/>
        <v>600</v>
      </c>
      <c r="O14" s="32" t="s">
        <v>441</v>
      </c>
      <c r="P14" s="129">
        <v>1</v>
      </c>
      <c r="Q14" s="201">
        <f t="shared" si="6"/>
        <v>300</v>
      </c>
      <c r="R14" s="32" t="s">
        <v>441</v>
      </c>
      <c r="S14" s="129"/>
      <c r="T14" s="152"/>
      <c r="U14" s="189">
        <f t="shared" si="8"/>
        <v>0</v>
      </c>
      <c r="V14" s="196">
        <f t="shared" si="1"/>
        <v>1900</v>
      </c>
    </row>
    <row r="15" spans="1:22" ht="18" customHeight="1" thickBot="1">
      <c r="A15" s="69">
        <v>12</v>
      </c>
      <c r="B15" s="78"/>
      <c r="C15" s="8" t="s">
        <v>36</v>
      </c>
      <c r="D15" s="8" t="s">
        <v>268</v>
      </c>
      <c r="E15" s="19" t="s">
        <v>37</v>
      </c>
      <c r="F15" s="163" t="s">
        <v>38</v>
      </c>
      <c r="G15" s="30" t="s">
        <v>433</v>
      </c>
      <c r="H15" s="30" t="s">
        <v>470</v>
      </c>
      <c r="I15" s="30" t="s">
        <v>476</v>
      </c>
      <c r="J15" s="205">
        <f>G15*H15+300</f>
        <v>1550</v>
      </c>
      <c r="K15" s="206">
        <v>500</v>
      </c>
      <c r="L15" s="30" t="s">
        <v>441</v>
      </c>
      <c r="M15" s="131">
        <v>5</v>
      </c>
      <c r="N15" s="205">
        <f>L15*M15</f>
        <v>1500</v>
      </c>
      <c r="O15" s="30" t="s">
        <v>441</v>
      </c>
      <c r="P15" s="131">
        <v>2</v>
      </c>
      <c r="Q15" s="205">
        <f>O15*P15</f>
        <v>600</v>
      </c>
      <c r="R15" s="30" t="s">
        <v>441</v>
      </c>
      <c r="S15" s="131">
        <v>2</v>
      </c>
      <c r="T15" s="154"/>
      <c r="U15" s="192" t="s">
        <v>480</v>
      </c>
      <c r="V15" s="199">
        <f t="shared" si="1"/>
        <v>4750</v>
      </c>
    </row>
    <row r="16" spans="1:22" ht="18" customHeight="1">
      <c r="A16" s="69">
        <v>13</v>
      </c>
      <c r="B16" s="125" t="s">
        <v>447</v>
      </c>
      <c r="C16" s="139" t="s">
        <v>39</v>
      </c>
      <c r="D16" s="139" t="s">
        <v>268</v>
      </c>
      <c r="E16" s="140" t="s">
        <v>40</v>
      </c>
      <c r="F16" s="164" t="s">
        <v>41</v>
      </c>
      <c r="G16" s="141" t="s">
        <v>429</v>
      </c>
      <c r="H16" s="140">
        <v>2</v>
      </c>
      <c r="I16" s="140"/>
      <c r="J16" s="207">
        <f t="shared" ref="J16:J24" si="9">G16*H16</f>
        <v>500</v>
      </c>
      <c r="K16" s="208">
        <v>500</v>
      </c>
      <c r="L16" s="141" t="s">
        <v>441</v>
      </c>
      <c r="M16" s="142">
        <v>3</v>
      </c>
      <c r="N16" s="207">
        <f t="shared" ref="N16:N24" si="10">L16*M16</f>
        <v>900</v>
      </c>
      <c r="O16" s="141" t="s">
        <v>441</v>
      </c>
      <c r="P16" s="142"/>
      <c r="Q16" s="207">
        <f t="shared" ref="Q16:Q23" si="11">O16*P16</f>
        <v>0</v>
      </c>
      <c r="R16" s="141" t="s">
        <v>441</v>
      </c>
      <c r="S16" s="142">
        <v>1</v>
      </c>
      <c r="T16" s="155">
        <v>1</v>
      </c>
      <c r="U16" s="193" t="s">
        <v>480</v>
      </c>
      <c r="V16" s="195">
        <f t="shared" si="1"/>
        <v>2500</v>
      </c>
    </row>
    <row r="17" spans="1:22" ht="18" customHeight="1">
      <c r="A17" s="69">
        <v>14</v>
      </c>
      <c r="B17" s="69"/>
      <c r="C17" s="41" t="s">
        <v>42</v>
      </c>
      <c r="D17" s="23" t="s">
        <v>268</v>
      </c>
      <c r="E17" s="27" t="s">
        <v>43</v>
      </c>
      <c r="F17" s="158" t="s">
        <v>44</v>
      </c>
      <c r="G17" s="32" t="s">
        <v>429</v>
      </c>
      <c r="H17" s="32" t="s">
        <v>468</v>
      </c>
      <c r="I17" s="32" t="s">
        <v>475</v>
      </c>
      <c r="J17" s="201">
        <f t="shared" ref="J17:J18" si="12">G17*H17+300</f>
        <v>1300</v>
      </c>
      <c r="K17" s="202">
        <v>500</v>
      </c>
      <c r="L17" s="32" t="s">
        <v>441</v>
      </c>
      <c r="M17" s="129">
        <v>8</v>
      </c>
      <c r="N17" s="201">
        <f t="shared" si="10"/>
        <v>2400</v>
      </c>
      <c r="O17" s="32" t="s">
        <v>441</v>
      </c>
      <c r="P17" s="129">
        <v>3</v>
      </c>
      <c r="Q17" s="201">
        <v>600</v>
      </c>
      <c r="R17" s="32" t="s">
        <v>441</v>
      </c>
      <c r="S17" s="129">
        <v>2</v>
      </c>
      <c r="T17" s="152">
        <v>2</v>
      </c>
      <c r="U17" s="189" t="s">
        <v>479</v>
      </c>
      <c r="V17" s="196">
        <f t="shared" si="1"/>
        <v>5700</v>
      </c>
    </row>
    <row r="18" spans="1:22" ht="18" customHeight="1">
      <c r="A18" s="69">
        <v>15</v>
      </c>
      <c r="B18" s="69"/>
      <c r="C18" s="23" t="s">
        <v>45</v>
      </c>
      <c r="D18" s="23" t="s">
        <v>268</v>
      </c>
      <c r="E18" s="27" t="s">
        <v>46</v>
      </c>
      <c r="F18" s="158" t="s">
        <v>47</v>
      </c>
      <c r="G18" s="32" t="s">
        <v>429</v>
      </c>
      <c r="H18" s="32" t="s">
        <v>468</v>
      </c>
      <c r="I18" s="32" t="s">
        <v>475</v>
      </c>
      <c r="J18" s="201">
        <f t="shared" si="12"/>
        <v>1300</v>
      </c>
      <c r="K18" s="202">
        <v>500</v>
      </c>
      <c r="L18" s="32" t="s">
        <v>441</v>
      </c>
      <c r="M18" s="129">
        <v>8</v>
      </c>
      <c r="N18" s="201">
        <f t="shared" si="10"/>
        <v>2400</v>
      </c>
      <c r="O18" s="32" t="s">
        <v>441</v>
      </c>
      <c r="P18" s="129">
        <v>3</v>
      </c>
      <c r="Q18" s="201">
        <v>600</v>
      </c>
      <c r="R18" s="32" t="s">
        <v>441</v>
      </c>
      <c r="S18" s="129">
        <v>1</v>
      </c>
      <c r="T18" s="152">
        <v>1</v>
      </c>
      <c r="U18" s="189" t="s">
        <v>480</v>
      </c>
      <c r="V18" s="196">
        <f t="shared" si="1"/>
        <v>5400</v>
      </c>
    </row>
    <row r="19" spans="1:22" ht="18" customHeight="1">
      <c r="A19" s="69">
        <v>16</v>
      </c>
      <c r="B19" s="69"/>
      <c r="C19" s="23" t="s">
        <v>48</v>
      </c>
      <c r="D19" s="23" t="s">
        <v>268</v>
      </c>
      <c r="E19" s="27" t="s">
        <v>49</v>
      </c>
      <c r="F19" s="158" t="s">
        <v>50</v>
      </c>
      <c r="G19" s="32" t="s">
        <v>429</v>
      </c>
      <c r="H19" s="32" t="s">
        <v>432</v>
      </c>
      <c r="I19" s="32"/>
      <c r="J19" s="201">
        <f t="shared" si="9"/>
        <v>500</v>
      </c>
      <c r="K19" s="202">
        <v>500</v>
      </c>
      <c r="L19" s="32" t="s">
        <v>441</v>
      </c>
      <c r="M19" s="129">
        <v>6</v>
      </c>
      <c r="N19" s="201">
        <f t="shared" si="10"/>
        <v>1800</v>
      </c>
      <c r="O19" s="32" t="s">
        <v>441</v>
      </c>
      <c r="P19" s="129"/>
      <c r="Q19" s="201">
        <f t="shared" si="11"/>
        <v>0</v>
      </c>
      <c r="R19" s="32" t="s">
        <v>441</v>
      </c>
      <c r="S19" s="129"/>
      <c r="T19" s="152"/>
      <c r="U19" s="189">
        <f>R19*S19</f>
        <v>0</v>
      </c>
      <c r="V19" s="196">
        <f t="shared" si="1"/>
        <v>2800</v>
      </c>
    </row>
    <row r="20" spans="1:22" ht="18" customHeight="1">
      <c r="A20" s="69">
        <v>17</v>
      </c>
      <c r="B20" s="69"/>
      <c r="C20" s="23" t="s">
        <v>51</v>
      </c>
      <c r="D20" s="23" t="s">
        <v>268</v>
      </c>
      <c r="E20" s="42" t="s">
        <v>52</v>
      </c>
      <c r="F20" s="160" t="s">
        <v>53</v>
      </c>
      <c r="G20" s="32" t="s">
        <v>429</v>
      </c>
      <c r="H20" s="40">
        <v>4</v>
      </c>
      <c r="I20" s="32" t="s">
        <v>475</v>
      </c>
      <c r="J20" s="201">
        <f>G20*H20+300</f>
        <v>1300</v>
      </c>
      <c r="K20" s="202">
        <v>500</v>
      </c>
      <c r="L20" s="32" t="s">
        <v>441</v>
      </c>
      <c r="M20" s="129">
        <v>8</v>
      </c>
      <c r="N20" s="201">
        <f t="shared" si="10"/>
        <v>2400</v>
      </c>
      <c r="O20" s="32" t="s">
        <v>441</v>
      </c>
      <c r="P20" s="129">
        <v>2</v>
      </c>
      <c r="Q20" s="201">
        <f t="shared" si="11"/>
        <v>600</v>
      </c>
      <c r="R20" s="32" t="s">
        <v>441</v>
      </c>
      <c r="S20" s="129">
        <v>2</v>
      </c>
      <c r="T20" s="152">
        <v>2</v>
      </c>
      <c r="U20" s="189" t="s">
        <v>479</v>
      </c>
      <c r="V20" s="196">
        <f t="shared" si="1"/>
        <v>5700</v>
      </c>
    </row>
    <row r="21" spans="1:22" ht="18" customHeight="1">
      <c r="A21" s="69">
        <v>18</v>
      </c>
      <c r="B21" s="69"/>
      <c r="C21" s="23" t="s">
        <v>54</v>
      </c>
      <c r="D21" s="23" t="s">
        <v>268</v>
      </c>
      <c r="E21" s="27" t="s">
        <v>55</v>
      </c>
      <c r="F21" s="158" t="s">
        <v>56</v>
      </c>
      <c r="G21" s="32" t="s">
        <v>429</v>
      </c>
      <c r="H21" s="32" t="s">
        <v>432</v>
      </c>
      <c r="I21" s="32"/>
      <c r="J21" s="201">
        <f t="shared" si="9"/>
        <v>500</v>
      </c>
      <c r="K21" s="202">
        <v>500</v>
      </c>
      <c r="L21" s="32" t="s">
        <v>441</v>
      </c>
      <c r="M21" s="129">
        <v>4</v>
      </c>
      <c r="N21" s="201">
        <f t="shared" si="10"/>
        <v>1200</v>
      </c>
      <c r="O21" s="32" t="s">
        <v>441</v>
      </c>
      <c r="P21" s="129">
        <v>2</v>
      </c>
      <c r="Q21" s="201">
        <f t="shared" si="11"/>
        <v>600</v>
      </c>
      <c r="R21" s="32" t="s">
        <v>441</v>
      </c>
      <c r="S21" s="129"/>
      <c r="T21" s="152"/>
      <c r="U21" s="189">
        <f t="shared" ref="U21:U29" si="13">R21*S21</f>
        <v>0</v>
      </c>
      <c r="V21" s="196">
        <f t="shared" si="1"/>
        <v>2800</v>
      </c>
    </row>
    <row r="22" spans="1:22" ht="18" customHeight="1">
      <c r="A22" s="69">
        <v>19</v>
      </c>
      <c r="B22" s="69"/>
      <c r="C22" s="23" t="s">
        <v>57</v>
      </c>
      <c r="D22" s="23" t="s">
        <v>268</v>
      </c>
      <c r="E22" s="43" t="s">
        <v>58</v>
      </c>
      <c r="F22" s="165" t="s">
        <v>59</v>
      </c>
      <c r="G22" s="32" t="s">
        <v>429</v>
      </c>
      <c r="H22" s="44"/>
      <c r="I22" s="44"/>
      <c r="J22" s="201">
        <f t="shared" si="9"/>
        <v>0</v>
      </c>
      <c r="K22" s="202">
        <v>500</v>
      </c>
      <c r="L22" s="32" t="s">
        <v>441</v>
      </c>
      <c r="M22" s="129">
        <v>5</v>
      </c>
      <c r="N22" s="201">
        <f t="shared" si="10"/>
        <v>1500</v>
      </c>
      <c r="O22" s="32" t="s">
        <v>441</v>
      </c>
      <c r="P22" s="129">
        <v>3</v>
      </c>
      <c r="Q22" s="201">
        <v>600</v>
      </c>
      <c r="R22" s="32" t="s">
        <v>441</v>
      </c>
      <c r="S22" s="129">
        <v>2</v>
      </c>
      <c r="T22" s="152"/>
      <c r="U22" s="189" t="s">
        <v>480</v>
      </c>
      <c r="V22" s="196">
        <f t="shared" si="1"/>
        <v>3200</v>
      </c>
    </row>
    <row r="23" spans="1:22" ht="18" customHeight="1">
      <c r="A23" s="69">
        <v>20</v>
      </c>
      <c r="B23" s="69"/>
      <c r="C23" s="23" t="s">
        <v>60</v>
      </c>
      <c r="D23" s="23" t="s">
        <v>268</v>
      </c>
      <c r="E23" s="27" t="s">
        <v>61</v>
      </c>
      <c r="F23" s="158" t="s">
        <v>384</v>
      </c>
      <c r="G23" s="32" t="s">
        <v>429</v>
      </c>
      <c r="H23" s="32" t="s">
        <v>432</v>
      </c>
      <c r="I23" s="32"/>
      <c r="J23" s="201">
        <f t="shared" si="9"/>
        <v>500</v>
      </c>
      <c r="K23" s="209">
        <v>500</v>
      </c>
      <c r="L23" s="32" t="s">
        <v>441</v>
      </c>
      <c r="M23" s="129">
        <v>7</v>
      </c>
      <c r="N23" s="201">
        <f t="shared" si="10"/>
        <v>2100</v>
      </c>
      <c r="O23" s="32" t="s">
        <v>441</v>
      </c>
      <c r="P23" s="129">
        <v>2</v>
      </c>
      <c r="Q23" s="201">
        <f t="shared" si="11"/>
        <v>600</v>
      </c>
      <c r="R23" s="32" t="s">
        <v>441</v>
      </c>
      <c r="S23" s="129">
        <v>2</v>
      </c>
      <c r="T23" s="152"/>
      <c r="U23" s="189" t="s">
        <v>480</v>
      </c>
      <c r="V23" s="196">
        <f t="shared" si="1"/>
        <v>4300</v>
      </c>
    </row>
    <row r="24" spans="1:22" ht="18" customHeight="1">
      <c r="A24" s="69">
        <v>21</v>
      </c>
      <c r="B24" s="69"/>
      <c r="C24" s="23" t="s">
        <v>63</v>
      </c>
      <c r="D24" s="23" t="s">
        <v>268</v>
      </c>
      <c r="E24" s="27" t="s">
        <v>64</v>
      </c>
      <c r="F24" s="158" t="s">
        <v>65</v>
      </c>
      <c r="G24" s="32" t="s">
        <v>429</v>
      </c>
      <c r="H24" s="32" t="s">
        <v>430</v>
      </c>
      <c r="I24" s="32"/>
      <c r="J24" s="201">
        <f t="shared" si="9"/>
        <v>250</v>
      </c>
      <c r="K24" s="202">
        <v>500</v>
      </c>
      <c r="L24" s="32" t="s">
        <v>441</v>
      </c>
      <c r="M24" s="129">
        <v>1</v>
      </c>
      <c r="N24" s="201">
        <f t="shared" si="10"/>
        <v>300</v>
      </c>
      <c r="O24" s="32" t="s">
        <v>441</v>
      </c>
      <c r="P24" s="129">
        <v>3</v>
      </c>
      <c r="Q24" s="201">
        <v>600</v>
      </c>
      <c r="R24" s="32" t="s">
        <v>441</v>
      </c>
      <c r="S24" s="129">
        <v>2</v>
      </c>
      <c r="T24" s="152">
        <v>1</v>
      </c>
      <c r="U24" s="189" t="s">
        <v>479</v>
      </c>
      <c r="V24" s="196">
        <f t="shared" si="1"/>
        <v>2550</v>
      </c>
    </row>
    <row r="25" spans="1:22" ht="18" customHeight="1" thickBot="1">
      <c r="A25" s="69">
        <v>22</v>
      </c>
      <c r="B25" s="76"/>
      <c r="C25" s="2" t="s">
        <v>66</v>
      </c>
      <c r="D25" s="2" t="s">
        <v>268</v>
      </c>
      <c r="E25" s="6" t="s">
        <v>67</v>
      </c>
      <c r="F25" s="166" t="s">
        <v>68</v>
      </c>
      <c r="G25" s="7">
        <v>250</v>
      </c>
      <c r="H25" s="7">
        <v>2</v>
      </c>
      <c r="I25" s="7"/>
      <c r="J25" s="203">
        <f>G25*H25</f>
        <v>500</v>
      </c>
      <c r="K25" s="204">
        <v>500</v>
      </c>
      <c r="L25" s="7">
        <v>300</v>
      </c>
      <c r="M25" s="130">
        <v>8</v>
      </c>
      <c r="N25" s="203">
        <f>L25*M25</f>
        <v>2400</v>
      </c>
      <c r="O25" s="7">
        <v>300</v>
      </c>
      <c r="P25" s="130">
        <v>4</v>
      </c>
      <c r="Q25" s="203">
        <v>600</v>
      </c>
      <c r="R25" s="7">
        <v>300</v>
      </c>
      <c r="S25" s="130">
        <v>2</v>
      </c>
      <c r="T25" s="153"/>
      <c r="U25" s="190" t="s">
        <v>480</v>
      </c>
      <c r="V25" s="197">
        <f t="shared" si="1"/>
        <v>4600</v>
      </c>
    </row>
    <row r="26" spans="1:22" ht="18" customHeight="1">
      <c r="A26" s="69">
        <v>23</v>
      </c>
      <c r="B26" s="69" t="s">
        <v>448</v>
      </c>
      <c r="C26" s="26" t="s">
        <v>69</v>
      </c>
      <c r="D26" s="26" t="s">
        <v>268</v>
      </c>
      <c r="E26" s="27" t="s">
        <v>70</v>
      </c>
      <c r="F26" s="158" t="s">
        <v>71</v>
      </c>
      <c r="G26" s="32" t="s">
        <v>429</v>
      </c>
      <c r="H26" s="32" t="s">
        <v>470</v>
      </c>
      <c r="I26" s="32" t="s">
        <v>475</v>
      </c>
      <c r="J26" s="201">
        <f>G26*H26+300</f>
        <v>1550</v>
      </c>
      <c r="K26" s="202">
        <v>500</v>
      </c>
      <c r="L26" s="32" t="s">
        <v>441</v>
      </c>
      <c r="M26" s="129">
        <v>8</v>
      </c>
      <c r="N26" s="201">
        <f t="shared" ref="N26:N29" si="14">L26*M26</f>
        <v>2400</v>
      </c>
      <c r="O26" s="32" t="s">
        <v>441</v>
      </c>
      <c r="P26" s="129">
        <v>3</v>
      </c>
      <c r="Q26" s="201">
        <v>600</v>
      </c>
      <c r="R26" s="32" t="s">
        <v>441</v>
      </c>
      <c r="S26" s="129">
        <v>2</v>
      </c>
      <c r="T26" s="152">
        <v>1</v>
      </c>
      <c r="U26" s="191" t="s">
        <v>479</v>
      </c>
      <c r="V26" s="198">
        <f t="shared" si="1"/>
        <v>5950</v>
      </c>
    </row>
    <row r="27" spans="1:22" ht="18" customHeight="1">
      <c r="A27" s="69">
        <v>24</v>
      </c>
      <c r="B27" s="69"/>
      <c r="C27" s="25" t="s">
        <v>72</v>
      </c>
      <c r="D27" s="26" t="s">
        <v>268</v>
      </c>
      <c r="E27" s="27" t="s">
        <v>73</v>
      </c>
      <c r="F27" s="158" t="s">
        <v>74</v>
      </c>
      <c r="G27" s="32" t="s">
        <v>429</v>
      </c>
      <c r="H27" s="32" t="s">
        <v>469</v>
      </c>
      <c r="I27" s="32" t="s">
        <v>475</v>
      </c>
      <c r="J27" s="201">
        <f t="shared" ref="J27:J28" si="15">G27*H27+300</f>
        <v>1050</v>
      </c>
      <c r="K27" s="202">
        <v>500</v>
      </c>
      <c r="L27" s="32" t="s">
        <v>441</v>
      </c>
      <c r="M27" s="129">
        <v>8</v>
      </c>
      <c r="N27" s="201">
        <f t="shared" si="14"/>
        <v>2400</v>
      </c>
      <c r="O27" s="32" t="s">
        <v>441</v>
      </c>
      <c r="P27" s="129">
        <v>3</v>
      </c>
      <c r="Q27" s="201">
        <v>600</v>
      </c>
      <c r="R27" s="32" t="s">
        <v>441</v>
      </c>
      <c r="S27" s="129">
        <v>2</v>
      </c>
      <c r="T27" s="152">
        <v>1</v>
      </c>
      <c r="U27" s="189" t="s">
        <v>479</v>
      </c>
      <c r="V27" s="196">
        <f t="shared" si="1"/>
        <v>5450</v>
      </c>
    </row>
    <row r="28" spans="1:22" ht="18" customHeight="1">
      <c r="A28" s="69">
        <v>25</v>
      </c>
      <c r="B28" s="69"/>
      <c r="C28" s="26" t="s">
        <v>75</v>
      </c>
      <c r="D28" s="26" t="s">
        <v>268</v>
      </c>
      <c r="E28" s="27" t="s">
        <v>76</v>
      </c>
      <c r="F28" s="158" t="s">
        <v>77</v>
      </c>
      <c r="G28" s="32" t="s">
        <v>429</v>
      </c>
      <c r="H28" s="32" t="s">
        <v>468</v>
      </c>
      <c r="I28" s="32" t="s">
        <v>475</v>
      </c>
      <c r="J28" s="201">
        <f t="shared" si="15"/>
        <v>1300</v>
      </c>
      <c r="K28" s="202">
        <v>500</v>
      </c>
      <c r="L28" s="32" t="s">
        <v>441</v>
      </c>
      <c r="M28" s="129">
        <v>8</v>
      </c>
      <c r="N28" s="201">
        <f t="shared" si="14"/>
        <v>2400</v>
      </c>
      <c r="O28" s="32" t="s">
        <v>441</v>
      </c>
      <c r="P28" s="129">
        <v>1</v>
      </c>
      <c r="Q28" s="201">
        <f t="shared" ref="Q28:Q29" si="16">O28*P28</f>
        <v>300</v>
      </c>
      <c r="R28" s="32" t="s">
        <v>441</v>
      </c>
      <c r="S28" s="129">
        <v>1</v>
      </c>
      <c r="T28" s="152"/>
      <c r="U28" s="189" t="s">
        <v>481</v>
      </c>
      <c r="V28" s="196">
        <f t="shared" si="1"/>
        <v>4800</v>
      </c>
    </row>
    <row r="29" spans="1:22" ht="18" customHeight="1">
      <c r="A29" s="69">
        <v>26</v>
      </c>
      <c r="B29" s="69"/>
      <c r="C29" s="26" t="s">
        <v>78</v>
      </c>
      <c r="D29" s="26" t="s">
        <v>268</v>
      </c>
      <c r="E29" s="27" t="s">
        <v>79</v>
      </c>
      <c r="F29" s="158" t="s">
        <v>80</v>
      </c>
      <c r="G29" s="32" t="s">
        <v>429</v>
      </c>
      <c r="H29" s="32"/>
      <c r="I29" s="32"/>
      <c r="J29" s="201">
        <f t="shared" ref="J29" si="17">G29*H29</f>
        <v>0</v>
      </c>
      <c r="K29" s="202"/>
      <c r="L29" s="32" t="s">
        <v>441</v>
      </c>
      <c r="M29" s="129"/>
      <c r="N29" s="201">
        <f t="shared" si="14"/>
        <v>0</v>
      </c>
      <c r="O29" s="32" t="s">
        <v>441</v>
      </c>
      <c r="P29" s="129">
        <v>2</v>
      </c>
      <c r="Q29" s="201">
        <f t="shared" si="16"/>
        <v>600</v>
      </c>
      <c r="R29" s="32" t="s">
        <v>441</v>
      </c>
      <c r="S29" s="129"/>
      <c r="T29" s="152"/>
      <c r="U29" s="189">
        <f t="shared" si="13"/>
        <v>0</v>
      </c>
      <c r="V29" s="196">
        <f t="shared" si="1"/>
        <v>600</v>
      </c>
    </row>
    <row r="30" spans="1:22" ht="18" customHeight="1" thickBot="1">
      <c r="A30" s="69">
        <v>27</v>
      </c>
      <c r="B30" s="78"/>
      <c r="C30" s="8" t="s">
        <v>81</v>
      </c>
      <c r="D30" s="8" t="s">
        <v>268</v>
      </c>
      <c r="E30" s="18" t="s">
        <v>82</v>
      </c>
      <c r="F30" s="167" t="s">
        <v>83</v>
      </c>
      <c r="G30" s="19">
        <v>250</v>
      </c>
      <c r="H30" s="19">
        <v>2</v>
      </c>
      <c r="I30" s="19"/>
      <c r="J30" s="205">
        <f>G30*H30</f>
        <v>500</v>
      </c>
      <c r="K30" s="206"/>
      <c r="L30" s="19">
        <v>300</v>
      </c>
      <c r="M30" s="131">
        <v>8</v>
      </c>
      <c r="N30" s="205">
        <f>L30*M30</f>
        <v>2400</v>
      </c>
      <c r="O30" s="19">
        <v>300</v>
      </c>
      <c r="P30" s="131">
        <v>2</v>
      </c>
      <c r="Q30" s="205">
        <f>O30*P30</f>
        <v>600</v>
      </c>
      <c r="R30" s="19">
        <v>300</v>
      </c>
      <c r="S30" s="131">
        <v>2</v>
      </c>
      <c r="T30" s="154">
        <v>2</v>
      </c>
      <c r="U30" s="192" t="s">
        <v>479</v>
      </c>
      <c r="V30" s="199">
        <f t="shared" si="1"/>
        <v>4400</v>
      </c>
    </row>
    <row r="31" spans="1:22" ht="18" customHeight="1">
      <c r="A31" s="69">
        <v>28</v>
      </c>
      <c r="B31" s="75" t="s">
        <v>449</v>
      </c>
      <c r="C31" s="20" t="s">
        <v>84</v>
      </c>
      <c r="D31" s="20" t="s">
        <v>268</v>
      </c>
      <c r="E31" s="143" t="s">
        <v>85</v>
      </c>
      <c r="F31" s="168" t="s">
        <v>86</v>
      </c>
      <c r="G31" s="64" t="s">
        <v>429</v>
      </c>
      <c r="H31" s="143">
        <v>3</v>
      </c>
      <c r="I31" s="143"/>
      <c r="J31" s="210">
        <f t="shared" ref="J31:J36" si="18">G31*H31</f>
        <v>750</v>
      </c>
      <c r="K31" s="211">
        <v>500</v>
      </c>
      <c r="L31" s="64" t="s">
        <v>441</v>
      </c>
      <c r="M31" s="144">
        <v>8</v>
      </c>
      <c r="N31" s="210">
        <f t="shared" ref="N31:N36" si="19">L31*M31</f>
        <v>2400</v>
      </c>
      <c r="O31" s="64" t="s">
        <v>441</v>
      </c>
      <c r="P31" s="144">
        <v>3</v>
      </c>
      <c r="Q31" s="210">
        <v>600</v>
      </c>
      <c r="R31" s="64" t="s">
        <v>441</v>
      </c>
      <c r="S31" s="144">
        <v>1</v>
      </c>
      <c r="T31" s="156">
        <v>1</v>
      </c>
      <c r="U31" s="193" t="s">
        <v>480</v>
      </c>
      <c r="V31" s="198">
        <f t="shared" si="1"/>
        <v>4850</v>
      </c>
    </row>
    <row r="32" spans="1:22" ht="18" customHeight="1">
      <c r="A32" s="69">
        <v>29</v>
      </c>
      <c r="B32" s="69"/>
      <c r="C32" s="23" t="s">
        <v>87</v>
      </c>
      <c r="D32" s="23" t="s">
        <v>268</v>
      </c>
      <c r="E32" s="27" t="s">
        <v>88</v>
      </c>
      <c r="F32" s="158" t="s">
        <v>89</v>
      </c>
      <c r="G32" s="32" t="s">
        <v>429</v>
      </c>
      <c r="H32" s="32" t="s">
        <v>469</v>
      </c>
      <c r="I32" s="32" t="s">
        <v>475</v>
      </c>
      <c r="J32" s="201">
        <f>G32*H32+300</f>
        <v>1050</v>
      </c>
      <c r="K32" s="212"/>
      <c r="L32" s="32" t="s">
        <v>441</v>
      </c>
      <c r="M32" s="129">
        <v>4</v>
      </c>
      <c r="N32" s="201">
        <f t="shared" si="19"/>
        <v>1200</v>
      </c>
      <c r="O32" s="32" t="s">
        <v>441</v>
      </c>
      <c r="P32" s="129">
        <v>2</v>
      </c>
      <c r="Q32" s="201">
        <f t="shared" ref="Q32:Q36" si="20">O32*P32</f>
        <v>600</v>
      </c>
      <c r="R32" s="32" t="s">
        <v>441</v>
      </c>
      <c r="S32" s="129">
        <v>2</v>
      </c>
      <c r="T32" s="152"/>
      <c r="U32" s="189" t="s">
        <v>480</v>
      </c>
      <c r="V32" s="196">
        <f t="shared" si="1"/>
        <v>3450</v>
      </c>
    </row>
    <row r="33" spans="1:22" ht="18" customHeight="1">
      <c r="A33" s="69">
        <v>30</v>
      </c>
      <c r="B33" s="69"/>
      <c r="C33" s="23" t="s">
        <v>90</v>
      </c>
      <c r="D33" s="23" t="s">
        <v>268</v>
      </c>
      <c r="E33" s="40" t="s">
        <v>91</v>
      </c>
      <c r="F33" s="169" t="s">
        <v>92</v>
      </c>
      <c r="G33" s="32" t="s">
        <v>429</v>
      </c>
      <c r="H33" s="46">
        <v>4</v>
      </c>
      <c r="I33" s="46"/>
      <c r="J33" s="201">
        <f t="shared" si="18"/>
        <v>1000</v>
      </c>
      <c r="K33" s="212">
        <v>500</v>
      </c>
      <c r="L33" s="32" t="s">
        <v>441</v>
      </c>
      <c r="M33" s="129">
        <v>7</v>
      </c>
      <c r="N33" s="201">
        <f t="shared" si="19"/>
        <v>2100</v>
      </c>
      <c r="O33" s="32" t="s">
        <v>441</v>
      </c>
      <c r="P33" s="129">
        <v>3</v>
      </c>
      <c r="Q33" s="201">
        <v>600</v>
      </c>
      <c r="R33" s="32" t="s">
        <v>441</v>
      </c>
      <c r="S33" s="129">
        <v>2</v>
      </c>
      <c r="T33" s="152">
        <v>2</v>
      </c>
      <c r="U33" s="189" t="s">
        <v>479</v>
      </c>
      <c r="V33" s="196">
        <f t="shared" si="1"/>
        <v>5100</v>
      </c>
    </row>
    <row r="34" spans="1:22" ht="18" customHeight="1">
      <c r="A34" s="69">
        <v>31</v>
      </c>
      <c r="B34" s="69"/>
      <c r="C34" s="23" t="s">
        <v>93</v>
      </c>
      <c r="D34" s="23" t="s">
        <v>268</v>
      </c>
      <c r="E34" s="52" t="s">
        <v>332</v>
      </c>
      <c r="F34" s="170" t="s">
        <v>332</v>
      </c>
      <c r="G34" s="32" t="s">
        <v>429</v>
      </c>
      <c r="H34" s="53"/>
      <c r="I34" s="53"/>
      <c r="J34" s="201">
        <f t="shared" si="18"/>
        <v>0</v>
      </c>
      <c r="K34" s="212"/>
      <c r="L34" s="32" t="s">
        <v>441</v>
      </c>
      <c r="M34" s="129"/>
      <c r="N34" s="201">
        <f t="shared" si="19"/>
        <v>0</v>
      </c>
      <c r="O34" s="32" t="s">
        <v>441</v>
      </c>
      <c r="P34" s="129"/>
      <c r="Q34" s="201">
        <f t="shared" si="20"/>
        <v>0</v>
      </c>
      <c r="R34" s="32" t="s">
        <v>441</v>
      </c>
      <c r="S34" s="129"/>
      <c r="T34" s="152"/>
      <c r="U34" s="189">
        <f t="shared" ref="U34:U40" si="21">R34*S34</f>
        <v>0</v>
      </c>
      <c r="V34" s="196">
        <f t="shared" si="1"/>
        <v>0</v>
      </c>
    </row>
    <row r="35" spans="1:22" ht="18" customHeight="1">
      <c r="A35" s="69">
        <v>32</v>
      </c>
      <c r="B35" s="69"/>
      <c r="C35" s="23" t="s">
        <v>94</v>
      </c>
      <c r="D35" s="23" t="s">
        <v>268</v>
      </c>
      <c r="E35" s="27" t="s">
        <v>95</v>
      </c>
      <c r="F35" s="158" t="s">
        <v>96</v>
      </c>
      <c r="G35" s="32" t="s">
        <v>429</v>
      </c>
      <c r="H35" s="32" t="s">
        <v>469</v>
      </c>
      <c r="I35" s="32" t="s">
        <v>475</v>
      </c>
      <c r="J35" s="201">
        <f>G35*H35+300</f>
        <v>1050</v>
      </c>
      <c r="K35" s="212">
        <v>500</v>
      </c>
      <c r="L35" s="32" t="s">
        <v>441</v>
      </c>
      <c r="M35" s="129">
        <v>8</v>
      </c>
      <c r="N35" s="201">
        <f t="shared" si="19"/>
        <v>2400</v>
      </c>
      <c r="O35" s="32" t="s">
        <v>441</v>
      </c>
      <c r="P35" s="129"/>
      <c r="Q35" s="201">
        <f t="shared" si="20"/>
        <v>0</v>
      </c>
      <c r="R35" s="32" t="s">
        <v>441</v>
      </c>
      <c r="S35" s="129"/>
      <c r="T35" s="152"/>
      <c r="U35" s="189">
        <f t="shared" si="21"/>
        <v>0</v>
      </c>
      <c r="V35" s="196">
        <f t="shared" si="1"/>
        <v>3950</v>
      </c>
    </row>
    <row r="36" spans="1:22" ht="18" customHeight="1">
      <c r="A36" s="69">
        <v>33</v>
      </c>
      <c r="B36" s="69"/>
      <c r="C36" s="23" t="s">
        <v>97</v>
      </c>
      <c r="D36" s="23" t="s">
        <v>268</v>
      </c>
      <c r="E36" s="47" t="s">
        <v>98</v>
      </c>
      <c r="F36" s="171" t="s">
        <v>99</v>
      </c>
      <c r="G36" s="32" t="s">
        <v>429</v>
      </c>
      <c r="H36" s="42">
        <v>2</v>
      </c>
      <c r="I36" s="42"/>
      <c r="J36" s="201">
        <f t="shared" si="18"/>
        <v>500</v>
      </c>
      <c r="K36" s="212">
        <v>500</v>
      </c>
      <c r="L36" s="32" t="s">
        <v>441</v>
      </c>
      <c r="M36" s="129">
        <v>2</v>
      </c>
      <c r="N36" s="201">
        <f t="shared" si="19"/>
        <v>600</v>
      </c>
      <c r="O36" s="32" t="s">
        <v>441</v>
      </c>
      <c r="P36" s="129"/>
      <c r="Q36" s="201">
        <f t="shared" si="20"/>
        <v>0</v>
      </c>
      <c r="R36" s="32" t="s">
        <v>441</v>
      </c>
      <c r="S36" s="129"/>
      <c r="T36" s="152"/>
      <c r="U36" s="189">
        <f t="shared" si="21"/>
        <v>0</v>
      </c>
      <c r="V36" s="196">
        <f t="shared" si="1"/>
        <v>1600</v>
      </c>
    </row>
    <row r="37" spans="1:22" ht="18" customHeight="1" thickBot="1">
      <c r="A37" s="69">
        <v>34</v>
      </c>
      <c r="B37" s="76"/>
      <c r="C37" s="2" t="s">
        <v>100</v>
      </c>
      <c r="D37" s="2" t="s">
        <v>268</v>
      </c>
      <c r="E37" s="3" t="s">
        <v>101</v>
      </c>
      <c r="F37" s="172" t="s">
        <v>102</v>
      </c>
      <c r="G37" s="31">
        <v>250</v>
      </c>
      <c r="H37" s="31">
        <v>4</v>
      </c>
      <c r="I37" s="31" t="s">
        <v>476</v>
      </c>
      <c r="J37" s="205">
        <f>G37*H37+300</f>
        <v>1300</v>
      </c>
      <c r="K37" s="213">
        <v>500</v>
      </c>
      <c r="L37" s="31">
        <v>300</v>
      </c>
      <c r="M37" s="130">
        <v>4</v>
      </c>
      <c r="N37" s="203">
        <f>L37*M37</f>
        <v>1200</v>
      </c>
      <c r="O37" s="31">
        <v>300</v>
      </c>
      <c r="P37" s="130">
        <v>1</v>
      </c>
      <c r="Q37" s="203">
        <f>O37*P37</f>
        <v>300</v>
      </c>
      <c r="R37" s="31">
        <v>300</v>
      </c>
      <c r="S37" s="130">
        <v>2</v>
      </c>
      <c r="T37" s="153">
        <v>1</v>
      </c>
      <c r="U37" s="190" t="s">
        <v>479</v>
      </c>
      <c r="V37" s="199">
        <f t="shared" si="1"/>
        <v>4200</v>
      </c>
    </row>
    <row r="38" spans="1:22" ht="18" customHeight="1">
      <c r="A38" s="69">
        <v>35</v>
      </c>
      <c r="B38" s="75" t="s">
        <v>450</v>
      </c>
      <c r="C38" s="145" t="s">
        <v>103</v>
      </c>
      <c r="D38" s="145" t="s">
        <v>268</v>
      </c>
      <c r="E38" s="63" t="s">
        <v>104</v>
      </c>
      <c r="F38" s="173" t="s">
        <v>105</v>
      </c>
      <c r="G38" s="64" t="s">
        <v>429</v>
      </c>
      <c r="H38" s="64"/>
      <c r="I38" s="64"/>
      <c r="J38" s="210">
        <f t="shared" ref="J38:J42" si="22">G38*H38</f>
        <v>0</v>
      </c>
      <c r="K38" s="211">
        <v>500</v>
      </c>
      <c r="L38" s="64" t="s">
        <v>441</v>
      </c>
      <c r="M38" s="144">
        <v>7</v>
      </c>
      <c r="N38" s="210">
        <f t="shared" ref="N38:N43" si="23">L38*M38</f>
        <v>2100</v>
      </c>
      <c r="O38" s="64" t="s">
        <v>441</v>
      </c>
      <c r="P38" s="144">
        <v>2</v>
      </c>
      <c r="Q38" s="210">
        <f t="shared" ref="Q38:Q43" si="24">O38*P38</f>
        <v>600</v>
      </c>
      <c r="R38" s="64" t="s">
        <v>441</v>
      </c>
      <c r="S38" s="144"/>
      <c r="T38" s="156"/>
      <c r="U38" s="191">
        <f t="shared" si="21"/>
        <v>0</v>
      </c>
      <c r="V38" s="198">
        <f t="shared" si="1"/>
        <v>3200</v>
      </c>
    </row>
    <row r="39" spans="1:22" ht="18" customHeight="1">
      <c r="A39" s="69">
        <v>36</v>
      </c>
      <c r="B39" s="69"/>
      <c r="C39" s="28" t="s">
        <v>106</v>
      </c>
      <c r="D39" s="26" t="s">
        <v>268</v>
      </c>
      <c r="E39" s="27" t="s">
        <v>107</v>
      </c>
      <c r="F39" s="174" t="s">
        <v>108</v>
      </c>
      <c r="G39" s="32" t="s">
        <v>429</v>
      </c>
      <c r="H39" s="27">
        <v>1</v>
      </c>
      <c r="I39" s="27"/>
      <c r="J39" s="201">
        <f t="shared" si="22"/>
        <v>250</v>
      </c>
      <c r="K39" s="212">
        <v>500</v>
      </c>
      <c r="L39" s="32" t="s">
        <v>441</v>
      </c>
      <c r="M39" s="129">
        <v>5</v>
      </c>
      <c r="N39" s="201">
        <f t="shared" si="23"/>
        <v>1500</v>
      </c>
      <c r="O39" s="32" t="s">
        <v>441</v>
      </c>
      <c r="P39" s="129">
        <v>3</v>
      </c>
      <c r="Q39" s="201">
        <v>600</v>
      </c>
      <c r="R39" s="32" t="s">
        <v>441</v>
      </c>
      <c r="S39" s="129">
        <v>2</v>
      </c>
      <c r="T39" s="152"/>
      <c r="U39" s="189" t="s">
        <v>480</v>
      </c>
      <c r="V39" s="196">
        <f t="shared" si="1"/>
        <v>3450</v>
      </c>
    </row>
    <row r="40" spans="1:22" ht="18" customHeight="1">
      <c r="A40" s="69">
        <v>37</v>
      </c>
      <c r="B40" s="69"/>
      <c r="C40" s="28" t="s">
        <v>109</v>
      </c>
      <c r="D40" s="26" t="s">
        <v>268</v>
      </c>
      <c r="E40" s="27" t="s">
        <v>110</v>
      </c>
      <c r="F40" s="158" t="s">
        <v>111</v>
      </c>
      <c r="G40" s="32" t="s">
        <v>429</v>
      </c>
      <c r="H40" s="32" t="s">
        <v>428</v>
      </c>
      <c r="I40" s="32"/>
      <c r="J40" s="201">
        <f t="shared" si="22"/>
        <v>1000</v>
      </c>
      <c r="K40" s="212">
        <v>500</v>
      </c>
      <c r="L40" s="32" t="s">
        <v>441</v>
      </c>
      <c r="M40" s="129">
        <v>6</v>
      </c>
      <c r="N40" s="201">
        <f t="shared" si="23"/>
        <v>1800</v>
      </c>
      <c r="O40" s="32" t="s">
        <v>441</v>
      </c>
      <c r="P40" s="129">
        <v>3</v>
      </c>
      <c r="Q40" s="201">
        <v>600</v>
      </c>
      <c r="R40" s="32" t="s">
        <v>441</v>
      </c>
      <c r="S40" s="129"/>
      <c r="T40" s="152"/>
      <c r="U40" s="189">
        <f t="shared" si="21"/>
        <v>0</v>
      </c>
      <c r="V40" s="196">
        <f t="shared" si="1"/>
        <v>3900</v>
      </c>
    </row>
    <row r="41" spans="1:22" ht="18" customHeight="1">
      <c r="A41" s="69">
        <v>38</v>
      </c>
      <c r="B41" s="69"/>
      <c r="C41" s="26" t="s">
        <v>112</v>
      </c>
      <c r="D41" s="26" t="s">
        <v>268</v>
      </c>
      <c r="E41" s="27" t="s">
        <v>113</v>
      </c>
      <c r="F41" s="158" t="s">
        <v>114</v>
      </c>
      <c r="G41" s="32" t="s">
        <v>429</v>
      </c>
      <c r="H41" s="32" t="s">
        <v>469</v>
      </c>
      <c r="I41" s="32" t="s">
        <v>475</v>
      </c>
      <c r="J41" s="201">
        <f>G41*H41+300</f>
        <v>1050</v>
      </c>
      <c r="K41" s="212">
        <v>500</v>
      </c>
      <c r="L41" s="32" t="s">
        <v>441</v>
      </c>
      <c r="M41" s="129">
        <v>6</v>
      </c>
      <c r="N41" s="201">
        <f t="shared" si="23"/>
        <v>1800</v>
      </c>
      <c r="O41" s="32" t="s">
        <v>441</v>
      </c>
      <c r="P41" s="129">
        <v>2</v>
      </c>
      <c r="Q41" s="201">
        <f t="shared" si="24"/>
        <v>600</v>
      </c>
      <c r="R41" s="32" t="s">
        <v>441</v>
      </c>
      <c r="S41" s="129">
        <v>1</v>
      </c>
      <c r="T41" s="152">
        <v>1</v>
      </c>
      <c r="U41" s="189" t="s">
        <v>480</v>
      </c>
      <c r="V41" s="196">
        <f t="shared" si="1"/>
        <v>4550</v>
      </c>
    </row>
    <row r="42" spans="1:22" ht="18" customHeight="1">
      <c r="A42" s="69">
        <v>39</v>
      </c>
      <c r="B42" s="69"/>
      <c r="C42" s="26" t="s">
        <v>115</v>
      </c>
      <c r="D42" s="26" t="s">
        <v>268</v>
      </c>
      <c r="E42" s="27" t="s">
        <v>116</v>
      </c>
      <c r="F42" s="174" t="s">
        <v>117</v>
      </c>
      <c r="G42" s="32" t="s">
        <v>429</v>
      </c>
      <c r="H42" s="27">
        <v>1</v>
      </c>
      <c r="I42" s="27"/>
      <c r="J42" s="201">
        <f t="shared" si="22"/>
        <v>250</v>
      </c>
      <c r="K42" s="212">
        <v>500</v>
      </c>
      <c r="L42" s="32" t="s">
        <v>441</v>
      </c>
      <c r="M42" s="129">
        <v>8</v>
      </c>
      <c r="N42" s="201">
        <f t="shared" si="23"/>
        <v>2400</v>
      </c>
      <c r="O42" s="32" t="s">
        <v>441</v>
      </c>
      <c r="P42" s="129">
        <v>2</v>
      </c>
      <c r="Q42" s="201">
        <f t="shared" si="24"/>
        <v>600</v>
      </c>
      <c r="R42" s="32" t="s">
        <v>441</v>
      </c>
      <c r="S42" s="129">
        <v>2</v>
      </c>
      <c r="T42" s="152">
        <v>2</v>
      </c>
      <c r="U42" s="189" t="s">
        <v>479</v>
      </c>
      <c r="V42" s="196">
        <f t="shared" si="1"/>
        <v>4650</v>
      </c>
    </row>
    <row r="43" spans="1:22" ht="18" customHeight="1">
      <c r="A43" s="69">
        <v>40</v>
      </c>
      <c r="B43" s="69"/>
      <c r="C43" s="26" t="s">
        <v>118</v>
      </c>
      <c r="D43" s="26" t="s">
        <v>268</v>
      </c>
      <c r="E43" s="27" t="s">
        <v>119</v>
      </c>
      <c r="F43" s="158" t="s">
        <v>120</v>
      </c>
      <c r="G43" s="32" t="s">
        <v>429</v>
      </c>
      <c r="H43" s="32" t="s">
        <v>469</v>
      </c>
      <c r="I43" s="32" t="s">
        <v>475</v>
      </c>
      <c r="J43" s="201">
        <f>G43*H43+300</f>
        <v>1050</v>
      </c>
      <c r="K43" s="212">
        <v>500</v>
      </c>
      <c r="L43" s="32" t="s">
        <v>441</v>
      </c>
      <c r="M43" s="129">
        <v>7</v>
      </c>
      <c r="N43" s="201">
        <f t="shared" si="23"/>
        <v>2100</v>
      </c>
      <c r="O43" s="32" t="s">
        <v>441</v>
      </c>
      <c r="P43" s="129"/>
      <c r="Q43" s="201">
        <f t="shared" si="24"/>
        <v>0</v>
      </c>
      <c r="R43" s="32" t="s">
        <v>441</v>
      </c>
      <c r="S43" s="129">
        <v>1</v>
      </c>
      <c r="T43" s="152">
        <v>1</v>
      </c>
      <c r="U43" s="189" t="s">
        <v>480</v>
      </c>
      <c r="V43" s="196">
        <f t="shared" si="1"/>
        <v>4250</v>
      </c>
    </row>
    <row r="44" spans="1:22" ht="18" customHeight="1" thickBot="1">
      <c r="A44" s="69">
        <v>41</v>
      </c>
      <c r="B44" s="76"/>
      <c r="C44" s="99" t="s">
        <v>121</v>
      </c>
      <c r="D44" s="99" t="s">
        <v>268</v>
      </c>
      <c r="E44" s="4" t="s">
        <v>122</v>
      </c>
      <c r="F44" s="175" t="s">
        <v>123</v>
      </c>
      <c r="G44" s="29" t="s">
        <v>433</v>
      </c>
      <c r="H44" s="29" t="s">
        <v>432</v>
      </c>
      <c r="I44" s="29"/>
      <c r="J44" s="203">
        <f>G44*H44</f>
        <v>500</v>
      </c>
      <c r="K44" s="213">
        <v>500</v>
      </c>
      <c r="L44" s="29" t="s">
        <v>441</v>
      </c>
      <c r="M44" s="130">
        <v>7</v>
      </c>
      <c r="N44" s="203">
        <f>L44*M44</f>
        <v>2100</v>
      </c>
      <c r="O44" s="29" t="s">
        <v>441</v>
      </c>
      <c r="P44" s="130">
        <v>2</v>
      </c>
      <c r="Q44" s="203">
        <f>O44*P44</f>
        <v>600</v>
      </c>
      <c r="R44" s="29" t="s">
        <v>441</v>
      </c>
      <c r="S44" s="130">
        <v>2</v>
      </c>
      <c r="T44" s="153"/>
      <c r="U44" s="192" t="s">
        <v>480</v>
      </c>
      <c r="V44" s="199">
        <f t="shared" si="1"/>
        <v>4300</v>
      </c>
    </row>
    <row r="45" spans="1:22" ht="18" customHeight="1">
      <c r="A45" s="69">
        <v>42</v>
      </c>
      <c r="B45" s="126" t="s">
        <v>451</v>
      </c>
      <c r="C45" s="94" t="s">
        <v>124</v>
      </c>
      <c r="D45" s="94" t="s">
        <v>268</v>
      </c>
      <c r="E45" s="98" t="s">
        <v>125</v>
      </c>
      <c r="F45" s="176" t="s">
        <v>126</v>
      </c>
      <c r="G45" s="102" t="s">
        <v>429</v>
      </c>
      <c r="H45" s="98">
        <v>5</v>
      </c>
      <c r="I45" s="98" t="s">
        <v>476</v>
      </c>
      <c r="J45" s="201">
        <f>G45*H45+300</f>
        <v>1550</v>
      </c>
      <c r="K45" s="215">
        <v>500</v>
      </c>
      <c r="L45" s="102" t="s">
        <v>441</v>
      </c>
      <c r="M45" s="138">
        <v>3</v>
      </c>
      <c r="N45" s="214">
        <f t="shared" ref="N45:N49" si="25">L45*M45</f>
        <v>900</v>
      </c>
      <c r="O45" s="102" t="s">
        <v>441</v>
      </c>
      <c r="P45" s="138"/>
      <c r="Q45" s="214">
        <f t="shared" ref="Q45:Q49" si="26">O45*P45</f>
        <v>0</v>
      </c>
      <c r="R45" s="102" t="s">
        <v>441</v>
      </c>
      <c r="S45" s="138">
        <v>1</v>
      </c>
      <c r="T45" s="157">
        <v>1</v>
      </c>
      <c r="U45" s="193" t="s">
        <v>480</v>
      </c>
      <c r="V45" s="198">
        <f t="shared" si="1"/>
        <v>3550</v>
      </c>
    </row>
    <row r="46" spans="1:22" ht="18" customHeight="1">
      <c r="A46" s="69">
        <v>43</v>
      </c>
      <c r="B46" s="69"/>
      <c r="C46" s="21" t="s">
        <v>127</v>
      </c>
      <c r="D46" s="23" t="s">
        <v>268</v>
      </c>
      <c r="E46" s="27" t="s">
        <v>128</v>
      </c>
      <c r="F46" s="158" t="s">
        <v>129</v>
      </c>
      <c r="G46" s="32" t="s">
        <v>429</v>
      </c>
      <c r="H46" s="32" t="s">
        <v>432</v>
      </c>
      <c r="I46" s="32"/>
      <c r="J46" s="201">
        <f t="shared" ref="J46:J49" si="27">G46*H46</f>
        <v>500</v>
      </c>
      <c r="K46" s="212">
        <v>500</v>
      </c>
      <c r="L46" s="32" t="s">
        <v>441</v>
      </c>
      <c r="M46" s="129">
        <v>7</v>
      </c>
      <c r="N46" s="201">
        <f t="shared" si="25"/>
        <v>2100</v>
      </c>
      <c r="O46" s="32" t="s">
        <v>441</v>
      </c>
      <c r="P46" s="129"/>
      <c r="Q46" s="201">
        <f t="shared" si="26"/>
        <v>0</v>
      </c>
      <c r="R46" s="32" t="s">
        <v>441</v>
      </c>
      <c r="S46" s="129">
        <v>2</v>
      </c>
      <c r="T46" s="152"/>
      <c r="U46" s="189">
        <f t="shared" ref="U46:U47" si="28">R46*S46</f>
        <v>600</v>
      </c>
      <c r="V46" s="196">
        <f t="shared" si="1"/>
        <v>3700</v>
      </c>
    </row>
    <row r="47" spans="1:22" ht="18" customHeight="1">
      <c r="A47" s="69">
        <v>44</v>
      </c>
      <c r="B47" s="69"/>
      <c r="C47" s="22" t="s">
        <v>130</v>
      </c>
      <c r="D47" s="23" t="s">
        <v>268</v>
      </c>
      <c r="E47" s="27" t="s">
        <v>131</v>
      </c>
      <c r="F47" s="158" t="s">
        <v>132</v>
      </c>
      <c r="G47" s="32" t="s">
        <v>429</v>
      </c>
      <c r="H47" s="32" t="s">
        <v>434</v>
      </c>
      <c r="I47" s="32"/>
      <c r="J47" s="201">
        <f t="shared" si="27"/>
        <v>250</v>
      </c>
      <c r="K47" s="212"/>
      <c r="L47" s="32" t="s">
        <v>441</v>
      </c>
      <c r="M47" s="129">
        <v>5</v>
      </c>
      <c r="N47" s="201">
        <f t="shared" si="25"/>
        <v>1500</v>
      </c>
      <c r="O47" s="32" t="s">
        <v>441</v>
      </c>
      <c r="P47" s="129">
        <v>2</v>
      </c>
      <c r="Q47" s="201">
        <f t="shared" si="26"/>
        <v>600</v>
      </c>
      <c r="R47" s="32" t="s">
        <v>441</v>
      </c>
      <c r="S47" s="129">
        <v>1</v>
      </c>
      <c r="T47" s="152"/>
      <c r="U47" s="189">
        <f t="shared" si="28"/>
        <v>300</v>
      </c>
      <c r="V47" s="196">
        <f t="shared" si="1"/>
        <v>2650</v>
      </c>
    </row>
    <row r="48" spans="1:22" ht="18" customHeight="1">
      <c r="A48" s="69">
        <v>45</v>
      </c>
      <c r="B48" s="69"/>
      <c r="C48" s="23" t="s">
        <v>133</v>
      </c>
      <c r="D48" s="23" t="s">
        <v>268</v>
      </c>
      <c r="E48" s="24" t="s">
        <v>134</v>
      </c>
      <c r="F48" s="159" t="s">
        <v>135</v>
      </c>
      <c r="G48" s="32" t="s">
        <v>429</v>
      </c>
      <c r="H48" s="24">
        <v>2</v>
      </c>
      <c r="I48" s="24"/>
      <c r="J48" s="201">
        <f t="shared" si="27"/>
        <v>500</v>
      </c>
      <c r="K48" s="212">
        <v>500</v>
      </c>
      <c r="L48" s="32" t="s">
        <v>441</v>
      </c>
      <c r="M48" s="129">
        <v>3</v>
      </c>
      <c r="N48" s="201">
        <f t="shared" si="25"/>
        <v>900</v>
      </c>
      <c r="O48" s="32" t="s">
        <v>441</v>
      </c>
      <c r="P48" s="129">
        <v>2</v>
      </c>
      <c r="Q48" s="201">
        <f t="shared" si="26"/>
        <v>600</v>
      </c>
      <c r="R48" s="32" t="s">
        <v>441</v>
      </c>
      <c r="S48" s="129">
        <v>2</v>
      </c>
      <c r="T48" s="152">
        <v>1</v>
      </c>
      <c r="U48" s="189" t="s">
        <v>479</v>
      </c>
      <c r="V48" s="196">
        <f t="shared" si="1"/>
        <v>3400</v>
      </c>
    </row>
    <row r="49" spans="1:22" ht="18" customHeight="1">
      <c r="A49" s="69">
        <v>46</v>
      </c>
      <c r="B49" s="69"/>
      <c r="C49" s="22" t="s">
        <v>136</v>
      </c>
      <c r="D49" s="23" t="s">
        <v>268</v>
      </c>
      <c r="E49" s="27" t="s">
        <v>137</v>
      </c>
      <c r="F49" s="158" t="s">
        <v>138</v>
      </c>
      <c r="G49" s="32" t="s">
        <v>429</v>
      </c>
      <c r="H49" s="32" t="s">
        <v>431</v>
      </c>
      <c r="I49" s="32"/>
      <c r="J49" s="201">
        <f t="shared" si="27"/>
        <v>750</v>
      </c>
      <c r="K49" s="212">
        <v>500</v>
      </c>
      <c r="L49" s="32" t="s">
        <v>441</v>
      </c>
      <c r="M49" s="129">
        <v>5</v>
      </c>
      <c r="N49" s="201">
        <f t="shared" si="25"/>
        <v>1500</v>
      </c>
      <c r="O49" s="32" t="s">
        <v>441</v>
      </c>
      <c r="P49" s="129">
        <v>2</v>
      </c>
      <c r="Q49" s="201">
        <f t="shared" si="26"/>
        <v>600</v>
      </c>
      <c r="R49" s="32" t="s">
        <v>441</v>
      </c>
      <c r="S49" s="129">
        <v>2</v>
      </c>
      <c r="T49" s="152">
        <v>1</v>
      </c>
      <c r="U49" s="189" t="s">
        <v>479</v>
      </c>
      <c r="V49" s="196">
        <f t="shared" si="1"/>
        <v>4250</v>
      </c>
    </row>
    <row r="50" spans="1:22" ht="18" customHeight="1">
      <c r="A50" s="69">
        <v>47</v>
      </c>
      <c r="B50" s="78"/>
      <c r="C50" s="150" t="s">
        <v>139</v>
      </c>
      <c r="D50" s="150" t="s">
        <v>268</v>
      </c>
      <c r="E50" s="19" t="s">
        <v>140</v>
      </c>
      <c r="F50" s="163" t="s">
        <v>141</v>
      </c>
      <c r="G50" s="30" t="s">
        <v>433</v>
      </c>
      <c r="H50" s="30" t="s">
        <v>435</v>
      </c>
      <c r="I50" s="30"/>
      <c r="J50" s="205">
        <f>G50*H50</f>
        <v>500</v>
      </c>
      <c r="K50" s="216">
        <v>500</v>
      </c>
      <c r="L50" s="30" t="s">
        <v>441</v>
      </c>
      <c r="M50" s="131">
        <v>8</v>
      </c>
      <c r="N50" s="205">
        <f>L50*M50</f>
        <v>2400</v>
      </c>
      <c r="O50" s="30" t="s">
        <v>441</v>
      </c>
      <c r="P50" s="131">
        <v>3</v>
      </c>
      <c r="Q50" s="205">
        <v>600</v>
      </c>
      <c r="R50" s="30" t="s">
        <v>441</v>
      </c>
      <c r="S50" s="131">
        <v>2</v>
      </c>
      <c r="T50" s="154">
        <v>1</v>
      </c>
      <c r="U50" s="189" t="s">
        <v>479</v>
      </c>
      <c r="V50" s="196">
        <f t="shared" si="1"/>
        <v>4900</v>
      </c>
    </row>
    <row r="51" spans="1:22" ht="18" customHeight="1" thickBot="1">
      <c r="A51" s="69">
        <v>48</v>
      </c>
      <c r="B51" s="76"/>
      <c r="C51" s="2" t="s">
        <v>459</v>
      </c>
      <c r="D51" s="2" t="s">
        <v>268</v>
      </c>
      <c r="E51" s="4" t="s">
        <v>466</v>
      </c>
      <c r="F51" s="175" t="s">
        <v>465</v>
      </c>
      <c r="G51" s="29"/>
      <c r="H51" s="29"/>
      <c r="I51" s="29"/>
      <c r="J51" s="203"/>
      <c r="K51" s="213"/>
      <c r="L51" s="29"/>
      <c r="M51" s="130"/>
      <c r="N51" s="203"/>
      <c r="O51" s="29"/>
      <c r="P51" s="130"/>
      <c r="Q51" s="203"/>
      <c r="R51" s="29"/>
      <c r="S51" s="130"/>
      <c r="T51" s="153"/>
      <c r="U51" s="194"/>
      <c r="V51" s="200">
        <f t="shared" si="1"/>
        <v>0</v>
      </c>
    </row>
    <row r="52" spans="1:22" ht="18" customHeight="1">
      <c r="A52" s="69">
        <v>49</v>
      </c>
      <c r="B52" s="75" t="s">
        <v>452</v>
      </c>
      <c r="C52" s="146" t="s">
        <v>142</v>
      </c>
      <c r="D52" s="145" t="s">
        <v>268</v>
      </c>
      <c r="E52" s="147" t="s">
        <v>391</v>
      </c>
      <c r="F52" s="177" t="s">
        <v>392</v>
      </c>
      <c r="G52" s="64" t="s">
        <v>429</v>
      </c>
      <c r="H52" s="148"/>
      <c r="I52" s="148"/>
      <c r="J52" s="210">
        <f t="shared" ref="J52:J56" si="29">G52*H52</f>
        <v>0</v>
      </c>
      <c r="K52" s="211"/>
      <c r="L52" s="64" t="s">
        <v>441</v>
      </c>
      <c r="M52" s="144">
        <v>2</v>
      </c>
      <c r="N52" s="210">
        <f t="shared" ref="N52:N57" si="30">L52*M52</f>
        <v>600</v>
      </c>
      <c r="O52" s="64" t="s">
        <v>441</v>
      </c>
      <c r="P52" s="144"/>
      <c r="Q52" s="210">
        <f t="shared" ref="Q52:Q57" si="31">O52*P52</f>
        <v>0</v>
      </c>
      <c r="R52" s="64" t="s">
        <v>441</v>
      </c>
      <c r="S52" s="144"/>
      <c r="T52" s="156"/>
      <c r="U52" s="191">
        <f>R52*S52</f>
        <v>0</v>
      </c>
      <c r="V52" s="198">
        <f t="shared" si="1"/>
        <v>600</v>
      </c>
    </row>
    <row r="53" spans="1:22" ht="18" customHeight="1">
      <c r="A53" s="69">
        <v>50</v>
      </c>
      <c r="B53" s="69"/>
      <c r="C53" s="28" t="s">
        <v>143</v>
      </c>
      <c r="D53" s="26" t="s">
        <v>268</v>
      </c>
      <c r="E53" s="27" t="s">
        <v>144</v>
      </c>
      <c r="F53" s="158" t="s">
        <v>145</v>
      </c>
      <c r="G53" s="32" t="s">
        <v>429</v>
      </c>
      <c r="H53" s="32" t="s">
        <v>468</v>
      </c>
      <c r="I53" s="32" t="s">
        <v>475</v>
      </c>
      <c r="J53" s="201">
        <f t="shared" ref="J53:J55" si="32">G53*H53+300</f>
        <v>1300</v>
      </c>
      <c r="K53" s="212">
        <v>500</v>
      </c>
      <c r="L53" s="32" t="s">
        <v>441</v>
      </c>
      <c r="M53" s="129">
        <v>5</v>
      </c>
      <c r="N53" s="201">
        <f t="shared" si="30"/>
        <v>1500</v>
      </c>
      <c r="O53" s="32" t="s">
        <v>441</v>
      </c>
      <c r="P53" s="129">
        <v>2</v>
      </c>
      <c r="Q53" s="201">
        <f t="shared" si="31"/>
        <v>600</v>
      </c>
      <c r="R53" s="32" t="s">
        <v>441</v>
      </c>
      <c r="S53" s="129">
        <v>2</v>
      </c>
      <c r="T53" s="152">
        <v>2</v>
      </c>
      <c r="U53" s="189">
        <f t="shared" ref="U53:U55" si="33">R53*S53+300</f>
        <v>900</v>
      </c>
      <c r="V53" s="196">
        <f t="shared" si="1"/>
        <v>4800</v>
      </c>
    </row>
    <row r="54" spans="1:22" ht="18" customHeight="1">
      <c r="A54" s="69">
        <v>51</v>
      </c>
      <c r="B54" s="69"/>
      <c r="C54" s="28" t="s">
        <v>146</v>
      </c>
      <c r="D54" s="26" t="s">
        <v>268</v>
      </c>
      <c r="E54" s="27" t="s">
        <v>147</v>
      </c>
      <c r="F54" s="158" t="s">
        <v>148</v>
      </c>
      <c r="G54" s="32" t="s">
        <v>429</v>
      </c>
      <c r="H54" s="32" t="s">
        <v>470</v>
      </c>
      <c r="I54" s="32" t="s">
        <v>475</v>
      </c>
      <c r="J54" s="201">
        <f t="shared" si="32"/>
        <v>1550</v>
      </c>
      <c r="K54" s="212">
        <v>500</v>
      </c>
      <c r="L54" s="32" t="s">
        <v>441</v>
      </c>
      <c r="M54" s="129">
        <v>3</v>
      </c>
      <c r="N54" s="201">
        <f t="shared" si="30"/>
        <v>900</v>
      </c>
      <c r="O54" s="32" t="s">
        <v>441</v>
      </c>
      <c r="P54" s="129">
        <v>1</v>
      </c>
      <c r="Q54" s="201">
        <f t="shared" si="31"/>
        <v>300</v>
      </c>
      <c r="R54" s="32" t="s">
        <v>441</v>
      </c>
      <c r="S54" s="129">
        <v>2</v>
      </c>
      <c r="T54" s="152">
        <v>2</v>
      </c>
      <c r="U54" s="189">
        <f t="shared" si="33"/>
        <v>900</v>
      </c>
      <c r="V54" s="196">
        <f t="shared" si="1"/>
        <v>4150</v>
      </c>
    </row>
    <row r="55" spans="1:22" ht="18" customHeight="1">
      <c r="A55" s="69">
        <v>52</v>
      </c>
      <c r="B55" s="69"/>
      <c r="C55" s="28" t="s">
        <v>149</v>
      </c>
      <c r="D55" s="26" t="s">
        <v>268</v>
      </c>
      <c r="E55" s="27" t="s">
        <v>150</v>
      </c>
      <c r="F55" s="158" t="s">
        <v>151</v>
      </c>
      <c r="G55" s="32" t="s">
        <v>429</v>
      </c>
      <c r="H55" s="32" t="s">
        <v>470</v>
      </c>
      <c r="I55" s="32" t="s">
        <v>475</v>
      </c>
      <c r="J55" s="201">
        <f t="shared" si="32"/>
        <v>1550</v>
      </c>
      <c r="K55" s="212">
        <v>500</v>
      </c>
      <c r="L55" s="32" t="s">
        <v>441</v>
      </c>
      <c r="M55" s="129">
        <v>6</v>
      </c>
      <c r="N55" s="201">
        <f t="shared" si="30"/>
        <v>1800</v>
      </c>
      <c r="O55" s="32" t="s">
        <v>441</v>
      </c>
      <c r="P55" s="129">
        <v>3</v>
      </c>
      <c r="Q55" s="201">
        <v>600</v>
      </c>
      <c r="R55" s="32" t="s">
        <v>441</v>
      </c>
      <c r="S55" s="129">
        <v>2</v>
      </c>
      <c r="T55" s="152">
        <v>2</v>
      </c>
      <c r="U55" s="189">
        <f t="shared" si="33"/>
        <v>900</v>
      </c>
      <c r="V55" s="196">
        <f t="shared" si="1"/>
        <v>5350</v>
      </c>
    </row>
    <row r="56" spans="1:22" ht="18" customHeight="1">
      <c r="A56" s="69">
        <v>53</v>
      </c>
      <c r="B56" s="69"/>
      <c r="C56" s="28" t="s">
        <v>152</v>
      </c>
      <c r="D56" s="26" t="s">
        <v>268</v>
      </c>
      <c r="E56" s="27" t="s">
        <v>153</v>
      </c>
      <c r="F56" s="174" t="s">
        <v>154</v>
      </c>
      <c r="G56" s="32" t="s">
        <v>429</v>
      </c>
      <c r="H56" s="27">
        <v>4</v>
      </c>
      <c r="I56" s="32"/>
      <c r="J56" s="201">
        <f t="shared" si="29"/>
        <v>1000</v>
      </c>
      <c r="K56" s="212">
        <v>500</v>
      </c>
      <c r="L56" s="32" t="s">
        <v>441</v>
      </c>
      <c r="M56" s="129">
        <v>8</v>
      </c>
      <c r="N56" s="201">
        <f t="shared" si="30"/>
        <v>2400</v>
      </c>
      <c r="O56" s="32" t="s">
        <v>441</v>
      </c>
      <c r="P56" s="129">
        <v>2</v>
      </c>
      <c r="Q56" s="201">
        <f t="shared" si="31"/>
        <v>600</v>
      </c>
      <c r="R56" s="32" t="s">
        <v>441</v>
      </c>
      <c r="S56" s="129">
        <v>2</v>
      </c>
      <c r="T56" s="152"/>
      <c r="U56" s="189">
        <f>R56*S56</f>
        <v>600</v>
      </c>
      <c r="V56" s="196">
        <f t="shared" si="1"/>
        <v>5100</v>
      </c>
    </row>
    <row r="57" spans="1:22" ht="18" customHeight="1">
      <c r="A57" s="69">
        <v>54</v>
      </c>
      <c r="B57" s="78"/>
      <c r="C57" s="9" t="s">
        <v>155</v>
      </c>
      <c r="D57" s="9" t="s">
        <v>268</v>
      </c>
      <c r="E57" s="19" t="s">
        <v>156</v>
      </c>
      <c r="F57" s="167" t="s">
        <v>157</v>
      </c>
      <c r="G57" s="32" t="s">
        <v>429</v>
      </c>
      <c r="H57" s="19">
        <v>3</v>
      </c>
      <c r="I57" s="32" t="s">
        <v>475</v>
      </c>
      <c r="J57" s="201">
        <f>G57*H57+300</f>
        <v>1050</v>
      </c>
      <c r="K57" s="216">
        <v>500</v>
      </c>
      <c r="L57" s="32" t="s">
        <v>441</v>
      </c>
      <c r="M57" s="131">
        <v>7</v>
      </c>
      <c r="N57" s="201">
        <f t="shared" si="30"/>
        <v>2100</v>
      </c>
      <c r="O57" s="32" t="s">
        <v>441</v>
      </c>
      <c r="P57" s="129">
        <v>2</v>
      </c>
      <c r="Q57" s="201">
        <f t="shared" si="31"/>
        <v>600</v>
      </c>
      <c r="R57" s="32" t="s">
        <v>441</v>
      </c>
      <c r="S57" s="131">
        <v>2</v>
      </c>
      <c r="T57" s="154">
        <v>2</v>
      </c>
      <c r="U57" s="189">
        <f t="shared" ref="U57" si="34">R57*S57+300</f>
        <v>900</v>
      </c>
      <c r="V57" s="196">
        <f t="shared" si="1"/>
        <v>5150</v>
      </c>
    </row>
    <row r="58" spans="1:22" ht="18" customHeight="1">
      <c r="A58" s="69">
        <v>55</v>
      </c>
      <c r="B58" s="78"/>
      <c r="C58" s="9" t="s">
        <v>388</v>
      </c>
      <c r="D58" s="9" t="s">
        <v>268</v>
      </c>
      <c r="E58" s="19" t="s">
        <v>389</v>
      </c>
      <c r="F58" s="167" t="s">
        <v>390</v>
      </c>
      <c r="G58" s="19">
        <v>250</v>
      </c>
      <c r="H58" s="19"/>
      <c r="I58" s="19"/>
      <c r="J58" s="205">
        <f>G58*H58</f>
        <v>0</v>
      </c>
      <c r="K58" s="216"/>
      <c r="L58" s="19">
        <v>300</v>
      </c>
      <c r="M58" s="131"/>
      <c r="N58" s="205">
        <f>L58*M58</f>
        <v>0</v>
      </c>
      <c r="O58" s="19">
        <v>300</v>
      </c>
      <c r="P58" s="131"/>
      <c r="Q58" s="205">
        <f>O58*P58</f>
        <v>0</v>
      </c>
      <c r="R58" s="19">
        <v>300</v>
      </c>
      <c r="S58" s="131"/>
      <c r="T58" s="154"/>
      <c r="U58" s="190">
        <f>R58*S58</f>
        <v>0</v>
      </c>
      <c r="V58" s="200">
        <f t="shared" ref="V58" si="35">J58+K58+N58+Q58+U58</f>
        <v>0</v>
      </c>
    </row>
    <row r="59" spans="1:22" ht="18" customHeight="1" thickBot="1">
      <c r="A59" s="69">
        <v>56</v>
      </c>
      <c r="B59" s="76"/>
      <c r="C59" s="99" t="s">
        <v>467</v>
      </c>
      <c r="D59" s="99" t="s">
        <v>268</v>
      </c>
      <c r="E59" s="4" t="s">
        <v>462</v>
      </c>
      <c r="F59" s="161" t="s">
        <v>463</v>
      </c>
      <c r="G59" s="4">
        <v>250</v>
      </c>
      <c r="H59" s="4"/>
      <c r="I59" s="4"/>
      <c r="J59" s="203">
        <f>G59*H59</f>
        <v>0</v>
      </c>
      <c r="K59" s="213"/>
      <c r="L59" s="4">
        <v>300</v>
      </c>
      <c r="M59" s="130"/>
      <c r="N59" s="203">
        <f>L59*M59</f>
        <v>0</v>
      </c>
      <c r="O59" s="4">
        <v>300</v>
      </c>
      <c r="P59" s="130"/>
      <c r="Q59" s="203">
        <f>O59*P59</f>
        <v>0</v>
      </c>
      <c r="R59" s="4">
        <v>300</v>
      </c>
      <c r="S59" s="130"/>
      <c r="T59" s="153"/>
      <c r="U59" s="192">
        <f>R59*S59</f>
        <v>0</v>
      </c>
      <c r="V59" s="199">
        <f t="shared" si="1"/>
        <v>0</v>
      </c>
    </row>
    <row r="60" spans="1:22" ht="18" customHeight="1">
      <c r="A60" s="69">
        <v>57</v>
      </c>
      <c r="B60" s="126" t="s">
        <v>453</v>
      </c>
      <c r="C60" s="100" t="s">
        <v>158</v>
      </c>
      <c r="D60" s="94" t="s">
        <v>268</v>
      </c>
      <c r="E60" s="101" t="s">
        <v>159</v>
      </c>
      <c r="F60" s="178" t="s">
        <v>160</v>
      </c>
      <c r="G60" s="102" t="s">
        <v>429</v>
      </c>
      <c r="H60" s="102" t="s">
        <v>468</v>
      </c>
      <c r="I60" s="98" t="s">
        <v>476</v>
      </c>
      <c r="J60" s="201">
        <f>G60*H60+300</f>
        <v>1300</v>
      </c>
      <c r="K60" s="215">
        <v>500</v>
      </c>
      <c r="L60" s="102" t="s">
        <v>441</v>
      </c>
      <c r="M60" s="138">
        <v>8</v>
      </c>
      <c r="N60" s="214">
        <f t="shared" ref="N60:N66" si="36">L60*M60</f>
        <v>2400</v>
      </c>
      <c r="O60" s="102" t="s">
        <v>441</v>
      </c>
      <c r="P60" s="138">
        <v>3</v>
      </c>
      <c r="Q60" s="214">
        <v>600</v>
      </c>
      <c r="R60" s="102" t="s">
        <v>441</v>
      </c>
      <c r="S60" s="138">
        <v>2</v>
      </c>
      <c r="T60" s="157">
        <v>2</v>
      </c>
      <c r="U60" s="193">
        <f t="shared" ref="U60:U61" si="37">R60*S60+300</f>
        <v>900</v>
      </c>
      <c r="V60" s="198">
        <f t="shared" si="1"/>
        <v>5700</v>
      </c>
    </row>
    <row r="61" spans="1:22" ht="18" customHeight="1">
      <c r="A61" s="69">
        <v>58</v>
      </c>
      <c r="B61" s="69"/>
      <c r="C61" s="22" t="s">
        <v>161</v>
      </c>
      <c r="D61" s="23" t="s">
        <v>268</v>
      </c>
      <c r="E61" s="27" t="s">
        <v>162</v>
      </c>
      <c r="F61" s="158" t="s">
        <v>163</v>
      </c>
      <c r="G61" s="32" t="s">
        <v>429</v>
      </c>
      <c r="H61" s="32" t="s">
        <v>470</v>
      </c>
      <c r="I61" s="32" t="s">
        <v>476</v>
      </c>
      <c r="J61" s="201">
        <f>G61*H61+300</f>
        <v>1550</v>
      </c>
      <c r="K61" s="212">
        <v>500</v>
      </c>
      <c r="L61" s="32" t="s">
        <v>441</v>
      </c>
      <c r="M61" s="129">
        <v>8</v>
      </c>
      <c r="N61" s="201">
        <f t="shared" si="36"/>
        <v>2400</v>
      </c>
      <c r="O61" s="32" t="s">
        <v>441</v>
      </c>
      <c r="P61" s="129">
        <v>2</v>
      </c>
      <c r="Q61" s="201">
        <f t="shared" ref="Q61:Q66" si="38">O61*P61</f>
        <v>600</v>
      </c>
      <c r="R61" s="32" t="s">
        <v>441</v>
      </c>
      <c r="S61" s="129">
        <v>1</v>
      </c>
      <c r="T61" s="152">
        <v>1</v>
      </c>
      <c r="U61" s="189">
        <f t="shared" si="37"/>
        <v>600</v>
      </c>
      <c r="V61" s="196">
        <f t="shared" si="1"/>
        <v>5650</v>
      </c>
    </row>
    <row r="62" spans="1:22" ht="18" customHeight="1">
      <c r="A62" s="69">
        <v>59</v>
      </c>
      <c r="B62" s="69"/>
      <c r="C62" s="22" t="s">
        <v>164</v>
      </c>
      <c r="D62" s="23" t="s">
        <v>268</v>
      </c>
      <c r="E62" s="51" t="s">
        <v>165</v>
      </c>
      <c r="F62" s="179" t="s">
        <v>166</v>
      </c>
      <c r="G62" s="32" t="s">
        <v>429</v>
      </c>
      <c r="H62" s="51">
        <v>2</v>
      </c>
      <c r="I62" s="51"/>
      <c r="J62" s="201">
        <f t="shared" ref="J62:J65" si="39">G62*H62</f>
        <v>500</v>
      </c>
      <c r="K62" s="212"/>
      <c r="L62" s="32" t="s">
        <v>441</v>
      </c>
      <c r="M62" s="129">
        <v>8</v>
      </c>
      <c r="N62" s="201">
        <f t="shared" si="36"/>
        <v>2400</v>
      </c>
      <c r="O62" s="32" t="s">
        <v>441</v>
      </c>
      <c r="P62" s="129">
        <v>2</v>
      </c>
      <c r="Q62" s="201">
        <f t="shared" si="38"/>
        <v>600</v>
      </c>
      <c r="R62" s="32" t="s">
        <v>441</v>
      </c>
      <c r="S62" s="129">
        <v>1</v>
      </c>
      <c r="T62" s="152"/>
      <c r="U62" s="189">
        <f t="shared" ref="U62:U63" si="40">R62*S62</f>
        <v>300</v>
      </c>
      <c r="V62" s="196">
        <f t="shared" si="1"/>
        <v>3800</v>
      </c>
    </row>
    <row r="63" spans="1:22" ht="18" customHeight="1">
      <c r="A63" s="69">
        <v>60</v>
      </c>
      <c r="B63" s="69"/>
      <c r="C63" s="22" t="s">
        <v>167</v>
      </c>
      <c r="D63" s="23" t="s">
        <v>268</v>
      </c>
      <c r="E63" s="27" t="s">
        <v>168</v>
      </c>
      <c r="F63" s="158" t="s">
        <v>169</v>
      </c>
      <c r="G63" s="32" t="s">
        <v>429</v>
      </c>
      <c r="H63" s="32" t="s">
        <v>430</v>
      </c>
      <c r="I63" s="32"/>
      <c r="J63" s="201">
        <f t="shared" si="39"/>
        <v>250</v>
      </c>
      <c r="K63" s="212">
        <v>500</v>
      </c>
      <c r="L63" s="32" t="s">
        <v>441</v>
      </c>
      <c r="M63" s="129">
        <v>8</v>
      </c>
      <c r="N63" s="201">
        <f t="shared" si="36"/>
        <v>2400</v>
      </c>
      <c r="O63" s="32" t="s">
        <v>441</v>
      </c>
      <c r="P63" s="129"/>
      <c r="Q63" s="201">
        <f t="shared" si="38"/>
        <v>0</v>
      </c>
      <c r="R63" s="32" t="s">
        <v>441</v>
      </c>
      <c r="S63" s="129">
        <v>1</v>
      </c>
      <c r="T63" s="152"/>
      <c r="U63" s="189">
        <f t="shared" si="40"/>
        <v>300</v>
      </c>
      <c r="V63" s="196">
        <f t="shared" si="1"/>
        <v>3450</v>
      </c>
    </row>
    <row r="64" spans="1:22" ht="18" customHeight="1">
      <c r="A64" s="69">
        <v>61</v>
      </c>
      <c r="B64" s="69"/>
      <c r="C64" s="23" t="s">
        <v>170</v>
      </c>
      <c r="D64" s="23" t="s">
        <v>268</v>
      </c>
      <c r="E64" s="27" t="s">
        <v>171</v>
      </c>
      <c r="F64" s="158" t="s">
        <v>172</v>
      </c>
      <c r="G64" s="32" t="s">
        <v>429</v>
      </c>
      <c r="H64" s="32" t="s">
        <v>469</v>
      </c>
      <c r="I64" s="32" t="s">
        <v>476</v>
      </c>
      <c r="J64" s="201">
        <f>G64*H64+300</f>
        <v>1050</v>
      </c>
      <c r="K64" s="212">
        <v>500</v>
      </c>
      <c r="L64" s="32" t="s">
        <v>441</v>
      </c>
      <c r="M64" s="129">
        <v>8</v>
      </c>
      <c r="N64" s="201">
        <f t="shared" si="36"/>
        <v>2400</v>
      </c>
      <c r="O64" s="32" t="s">
        <v>441</v>
      </c>
      <c r="P64" s="129">
        <v>1</v>
      </c>
      <c r="Q64" s="201">
        <f t="shared" si="38"/>
        <v>300</v>
      </c>
      <c r="R64" s="32" t="s">
        <v>441</v>
      </c>
      <c r="S64" s="129">
        <v>2</v>
      </c>
      <c r="T64" s="152">
        <v>2</v>
      </c>
      <c r="U64" s="189">
        <f t="shared" ref="U64" si="41">R64*S64+300</f>
        <v>900</v>
      </c>
      <c r="V64" s="196">
        <f t="shared" si="1"/>
        <v>5150</v>
      </c>
    </row>
    <row r="65" spans="1:22" ht="18" customHeight="1">
      <c r="A65" s="69">
        <v>62</v>
      </c>
      <c r="B65" s="69"/>
      <c r="C65" s="23" t="s">
        <v>173</v>
      </c>
      <c r="D65" s="23" t="s">
        <v>268</v>
      </c>
      <c r="E65" s="27" t="s">
        <v>174</v>
      </c>
      <c r="F65" s="158" t="s">
        <v>175</v>
      </c>
      <c r="G65" s="32" t="s">
        <v>429</v>
      </c>
      <c r="H65" s="32" t="s">
        <v>431</v>
      </c>
      <c r="I65" s="32"/>
      <c r="J65" s="201">
        <f t="shared" si="39"/>
        <v>750</v>
      </c>
      <c r="K65" s="212">
        <v>500</v>
      </c>
      <c r="L65" s="32" t="s">
        <v>441</v>
      </c>
      <c r="M65" s="129">
        <v>8</v>
      </c>
      <c r="N65" s="201">
        <f t="shared" si="36"/>
        <v>2400</v>
      </c>
      <c r="O65" s="32" t="s">
        <v>441</v>
      </c>
      <c r="P65" s="129">
        <v>3</v>
      </c>
      <c r="Q65" s="201">
        <v>600</v>
      </c>
      <c r="R65" s="32" t="s">
        <v>441</v>
      </c>
      <c r="S65" s="129">
        <v>2</v>
      </c>
      <c r="T65" s="152"/>
      <c r="U65" s="189">
        <f t="shared" ref="U65" si="42">R65*S65</f>
        <v>600</v>
      </c>
      <c r="V65" s="196">
        <f t="shared" si="1"/>
        <v>4850</v>
      </c>
    </row>
    <row r="66" spans="1:22" ht="18" customHeight="1">
      <c r="A66" s="69">
        <v>63</v>
      </c>
      <c r="B66" s="69"/>
      <c r="C66" s="23" t="s">
        <v>176</v>
      </c>
      <c r="D66" s="23" t="s">
        <v>268</v>
      </c>
      <c r="E66" s="27" t="s">
        <v>177</v>
      </c>
      <c r="F66" s="158" t="s">
        <v>178</v>
      </c>
      <c r="G66" s="32" t="s">
        <v>429</v>
      </c>
      <c r="H66" s="32" t="s">
        <v>468</v>
      </c>
      <c r="I66" s="32" t="s">
        <v>476</v>
      </c>
      <c r="J66" s="201">
        <f>G66*H66+300</f>
        <v>1300</v>
      </c>
      <c r="K66" s="212">
        <v>500</v>
      </c>
      <c r="L66" s="32" t="s">
        <v>441</v>
      </c>
      <c r="M66" s="129">
        <v>8</v>
      </c>
      <c r="N66" s="201">
        <f t="shared" si="36"/>
        <v>2400</v>
      </c>
      <c r="O66" s="32" t="s">
        <v>441</v>
      </c>
      <c r="P66" s="129">
        <v>2</v>
      </c>
      <c r="Q66" s="201">
        <f t="shared" si="38"/>
        <v>600</v>
      </c>
      <c r="R66" s="32" t="s">
        <v>441</v>
      </c>
      <c r="S66" s="129">
        <v>2</v>
      </c>
      <c r="T66" s="152">
        <v>2</v>
      </c>
      <c r="U66" s="189">
        <f t="shared" ref="U66:U67" si="43">R66*S66+300</f>
        <v>900</v>
      </c>
      <c r="V66" s="196">
        <f t="shared" si="1"/>
        <v>5700</v>
      </c>
    </row>
    <row r="67" spans="1:22" ht="18" customHeight="1" thickBot="1">
      <c r="A67" s="69">
        <v>64</v>
      </c>
      <c r="B67" s="76"/>
      <c r="C67" s="2" t="s">
        <v>179</v>
      </c>
      <c r="D67" s="2" t="s">
        <v>268</v>
      </c>
      <c r="E67" s="4" t="s">
        <v>180</v>
      </c>
      <c r="F67" s="175" t="s">
        <v>181</v>
      </c>
      <c r="G67" s="29" t="s">
        <v>433</v>
      </c>
      <c r="H67" s="29" t="s">
        <v>471</v>
      </c>
      <c r="I67" s="29" t="s">
        <v>476</v>
      </c>
      <c r="J67" s="205">
        <f>G67*H67+300</f>
        <v>1050</v>
      </c>
      <c r="K67" s="213">
        <v>500</v>
      </c>
      <c r="L67" s="29" t="s">
        <v>441</v>
      </c>
      <c r="M67" s="130">
        <v>8</v>
      </c>
      <c r="N67" s="203">
        <f>L67*M67</f>
        <v>2400</v>
      </c>
      <c r="O67" s="29" t="s">
        <v>441</v>
      </c>
      <c r="P67" s="130">
        <v>2</v>
      </c>
      <c r="Q67" s="203">
        <f>O67*P67</f>
        <v>600</v>
      </c>
      <c r="R67" s="29" t="s">
        <v>441</v>
      </c>
      <c r="S67" s="130">
        <v>2</v>
      </c>
      <c r="T67" s="153">
        <v>2</v>
      </c>
      <c r="U67" s="190">
        <f t="shared" si="43"/>
        <v>900</v>
      </c>
      <c r="V67" s="199">
        <f t="shared" si="1"/>
        <v>5450</v>
      </c>
    </row>
    <row r="68" spans="1:22" ht="18" customHeight="1">
      <c r="A68" s="69">
        <v>65</v>
      </c>
      <c r="B68" s="75" t="s">
        <v>454</v>
      </c>
      <c r="C68" s="145" t="s">
        <v>182</v>
      </c>
      <c r="D68" s="145" t="s">
        <v>268</v>
      </c>
      <c r="E68" s="63" t="s">
        <v>183</v>
      </c>
      <c r="F68" s="173" t="s">
        <v>184</v>
      </c>
      <c r="G68" s="64" t="s">
        <v>429</v>
      </c>
      <c r="H68" s="64"/>
      <c r="I68" s="64"/>
      <c r="J68" s="210">
        <f t="shared" ref="J68:J71" si="44">G68*H68</f>
        <v>0</v>
      </c>
      <c r="K68" s="211"/>
      <c r="L68" s="64" t="s">
        <v>441</v>
      </c>
      <c r="M68" s="144">
        <v>2</v>
      </c>
      <c r="N68" s="210">
        <f t="shared" ref="N68:N72" si="45">L68*M68</f>
        <v>600</v>
      </c>
      <c r="O68" s="64" t="s">
        <v>441</v>
      </c>
      <c r="P68" s="144">
        <v>2</v>
      </c>
      <c r="Q68" s="210">
        <f t="shared" ref="Q68:Q72" si="46">O68*P68</f>
        <v>600</v>
      </c>
      <c r="R68" s="64" t="s">
        <v>441</v>
      </c>
      <c r="S68" s="144">
        <v>1</v>
      </c>
      <c r="T68" s="156"/>
      <c r="U68" s="191">
        <f>R68*S68</f>
        <v>300</v>
      </c>
      <c r="V68" s="198">
        <f t="shared" si="1"/>
        <v>1500</v>
      </c>
    </row>
    <row r="69" spans="1:22" ht="18" customHeight="1">
      <c r="A69" s="69">
        <v>66</v>
      </c>
      <c r="B69" s="69"/>
      <c r="C69" s="25" t="s">
        <v>185</v>
      </c>
      <c r="D69" s="26" t="s">
        <v>268</v>
      </c>
      <c r="E69" s="27" t="s">
        <v>186</v>
      </c>
      <c r="F69" s="158" t="s">
        <v>187</v>
      </c>
      <c r="G69" s="32" t="s">
        <v>429</v>
      </c>
      <c r="H69" s="32" t="s">
        <v>471</v>
      </c>
      <c r="I69" s="32" t="s">
        <v>476</v>
      </c>
      <c r="J69" s="201">
        <f t="shared" ref="J69:J70" si="47">G69*H69+300</f>
        <v>1050</v>
      </c>
      <c r="K69" s="212">
        <v>500</v>
      </c>
      <c r="L69" s="32" t="s">
        <v>441</v>
      </c>
      <c r="M69" s="129">
        <v>4</v>
      </c>
      <c r="N69" s="201">
        <f t="shared" si="45"/>
        <v>1200</v>
      </c>
      <c r="O69" s="32" t="s">
        <v>441</v>
      </c>
      <c r="P69" s="129">
        <v>3</v>
      </c>
      <c r="Q69" s="201">
        <v>600</v>
      </c>
      <c r="R69" s="32" t="s">
        <v>441</v>
      </c>
      <c r="S69" s="129">
        <v>1</v>
      </c>
      <c r="T69" s="152">
        <v>1</v>
      </c>
      <c r="U69" s="189">
        <f t="shared" ref="U69" si="48">R69*S69+300</f>
        <v>600</v>
      </c>
      <c r="V69" s="196">
        <f t="shared" ref="V69:V96" si="49">J69+K69+N69+Q69+U69</f>
        <v>3950</v>
      </c>
    </row>
    <row r="70" spans="1:22" ht="18" customHeight="1">
      <c r="A70" s="69">
        <v>67</v>
      </c>
      <c r="B70" s="69"/>
      <c r="C70" s="26" t="s">
        <v>188</v>
      </c>
      <c r="D70" s="26" t="s">
        <v>268</v>
      </c>
      <c r="E70" s="27" t="s">
        <v>189</v>
      </c>
      <c r="F70" s="158" t="s">
        <v>190</v>
      </c>
      <c r="G70" s="32" t="s">
        <v>429</v>
      </c>
      <c r="H70" s="32" t="s">
        <v>471</v>
      </c>
      <c r="I70" s="32" t="s">
        <v>476</v>
      </c>
      <c r="J70" s="201">
        <f t="shared" si="47"/>
        <v>1050</v>
      </c>
      <c r="K70" s="212">
        <v>500</v>
      </c>
      <c r="L70" s="32" t="s">
        <v>441</v>
      </c>
      <c r="M70" s="129">
        <v>5</v>
      </c>
      <c r="N70" s="201">
        <f t="shared" si="45"/>
        <v>1500</v>
      </c>
      <c r="O70" s="32" t="s">
        <v>441</v>
      </c>
      <c r="P70" s="129">
        <v>1</v>
      </c>
      <c r="Q70" s="201">
        <f t="shared" si="46"/>
        <v>300</v>
      </c>
      <c r="R70" s="32" t="s">
        <v>441</v>
      </c>
      <c r="S70" s="129">
        <v>2</v>
      </c>
      <c r="T70" s="152"/>
      <c r="U70" s="189">
        <f t="shared" ref="U70:U74" si="50">R70*S70</f>
        <v>600</v>
      </c>
      <c r="V70" s="196">
        <f t="shared" si="49"/>
        <v>3950</v>
      </c>
    </row>
    <row r="71" spans="1:22" ht="18" customHeight="1">
      <c r="A71" s="69">
        <v>68</v>
      </c>
      <c r="B71" s="78"/>
      <c r="C71" s="8" t="s">
        <v>194</v>
      </c>
      <c r="D71" s="8" t="s">
        <v>268</v>
      </c>
      <c r="E71" s="10" t="s">
        <v>195</v>
      </c>
      <c r="F71" s="180" t="s">
        <v>196</v>
      </c>
      <c r="G71" s="32" t="s">
        <v>429</v>
      </c>
      <c r="H71" s="11">
        <v>1</v>
      </c>
      <c r="I71" s="11"/>
      <c r="J71" s="201">
        <f t="shared" si="44"/>
        <v>250</v>
      </c>
      <c r="K71" s="212">
        <v>500</v>
      </c>
      <c r="L71" s="32" t="s">
        <v>441</v>
      </c>
      <c r="M71" s="131">
        <v>8</v>
      </c>
      <c r="N71" s="201">
        <f t="shared" si="45"/>
        <v>2400</v>
      </c>
      <c r="O71" s="32" t="s">
        <v>441</v>
      </c>
      <c r="P71" s="131">
        <v>2</v>
      </c>
      <c r="Q71" s="201">
        <f t="shared" si="46"/>
        <v>600</v>
      </c>
      <c r="R71" s="32" t="s">
        <v>441</v>
      </c>
      <c r="S71" s="131">
        <v>2</v>
      </c>
      <c r="T71" s="154">
        <v>1</v>
      </c>
      <c r="U71" s="189" t="s">
        <v>479</v>
      </c>
      <c r="V71" s="196">
        <f t="shared" si="49"/>
        <v>4650</v>
      </c>
    </row>
    <row r="72" spans="1:22" ht="18" customHeight="1">
      <c r="A72" s="69">
        <v>69</v>
      </c>
      <c r="B72" s="69"/>
      <c r="C72" s="26" t="s">
        <v>191</v>
      </c>
      <c r="D72" s="26" t="s">
        <v>268</v>
      </c>
      <c r="E72" s="27" t="s">
        <v>192</v>
      </c>
      <c r="F72" s="158" t="s">
        <v>193</v>
      </c>
      <c r="G72" s="32" t="s">
        <v>429</v>
      </c>
      <c r="H72" s="32" t="s">
        <v>469</v>
      </c>
      <c r="I72" s="32" t="s">
        <v>476</v>
      </c>
      <c r="J72" s="201">
        <f>G72*H72+300</f>
        <v>1050</v>
      </c>
      <c r="K72" s="212"/>
      <c r="L72" s="32" t="s">
        <v>441</v>
      </c>
      <c r="M72" s="129">
        <v>3</v>
      </c>
      <c r="N72" s="201">
        <f t="shared" si="45"/>
        <v>900</v>
      </c>
      <c r="O72" s="32" t="s">
        <v>441</v>
      </c>
      <c r="P72" s="129"/>
      <c r="Q72" s="201">
        <f t="shared" si="46"/>
        <v>0</v>
      </c>
      <c r="R72" s="32" t="s">
        <v>441</v>
      </c>
      <c r="S72" s="129">
        <v>1</v>
      </c>
      <c r="T72" s="152"/>
      <c r="U72" s="189">
        <f t="shared" si="50"/>
        <v>300</v>
      </c>
      <c r="V72" s="196">
        <f t="shared" si="49"/>
        <v>2250</v>
      </c>
    </row>
    <row r="73" spans="1:22" ht="18" customHeight="1" thickBot="1">
      <c r="A73" s="69">
        <v>70</v>
      </c>
      <c r="B73" s="76"/>
      <c r="C73" s="96" t="s">
        <v>385</v>
      </c>
      <c r="D73" s="96" t="s">
        <v>268</v>
      </c>
      <c r="E73" s="4" t="s">
        <v>386</v>
      </c>
      <c r="F73" s="175" t="s">
        <v>387</v>
      </c>
      <c r="G73" s="29" t="s">
        <v>433</v>
      </c>
      <c r="H73" s="29" t="s">
        <v>430</v>
      </c>
      <c r="I73" s="29"/>
      <c r="J73" s="203">
        <f>G73*H73</f>
        <v>250</v>
      </c>
      <c r="K73" s="213"/>
      <c r="L73" s="29" t="s">
        <v>443</v>
      </c>
      <c r="M73" s="130"/>
      <c r="N73" s="203">
        <f>L73*M73</f>
        <v>0</v>
      </c>
      <c r="O73" s="29" t="s">
        <v>443</v>
      </c>
      <c r="P73" s="130"/>
      <c r="Q73" s="203">
        <f>O73*P73</f>
        <v>0</v>
      </c>
      <c r="R73" s="29" t="s">
        <v>443</v>
      </c>
      <c r="S73" s="130"/>
      <c r="T73" s="153"/>
      <c r="U73" s="192">
        <f t="shared" si="50"/>
        <v>0</v>
      </c>
      <c r="V73" s="199">
        <f t="shared" si="49"/>
        <v>250</v>
      </c>
    </row>
    <row r="74" spans="1:22" ht="18" customHeight="1">
      <c r="A74" s="69">
        <v>71</v>
      </c>
      <c r="B74" s="126" t="s">
        <v>455</v>
      </c>
      <c r="C74" s="100" t="s">
        <v>197</v>
      </c>
      <c r="D74" s="94" t="s">
        <v>268</v>
      </c>
      <c r="E74" s="103" t="s">
        <v>198</v>
      </c>
      <c r="F74" s="181" t="s">
        <v>199</v>
      </c>
      <c r="G74" s="102" t="s">
        <v>429</v>
      </c>
      <c r="H74" s="103">
        <v>2</v>
      </c>
      <c r="I74" s="103"/>
      <c r="J74" s="214">
        <f t="shared" ref="J74:J77" si="51">G74*H74</f>
        <v>500</v>
      </c>
      <c r="K74" s="215"/>
      <c r="L74" s="102" t="s">
        <v>441</v>
      </c>
      <c r="M74" s="138">
        <v>1</v>
      </c>
      <c r="N74" s="214">
        <f t="shared" ref="N74:N78" si="52">L74*M74</f>
        <v>300</v>
      </c>
      <c r="O74" s="102" t="s">
        <v>441</v>
      </c>
      <c r="P74" s="138"/>
      <c r="Q74" s="214">
        <f t="shared" ref="Q74:Q78" si="53">O74*P74</f>
        <v>0</v>
      </c>
      <c r="R74" s="102" t="s">
        <v>441</v>
      </c>
      <c r="S74" s="138"/>
      <c r="T74" s="157"/>
      <c r="U74" s="193">
        <f t="shared" si="50"/>
        <v>0</v>
      </c>
      <c r="V74" s="198">
        <f t="shared" si="49"/>
        <v>800</v>
      </c>
    </row>
    <row r="75" spans="1:22" ht="18" customHeight="1">
      <c r="A75" s="69">
        <v>72</v>
      </c>
      <c r="B75" s="69"/>
      <c r="C75" s="22" t="s">
        <v>200</v>
      </c>
      <c r="D75" s="23" t="s">
        <v>268</v>
      </c>
      <c r="E75" s="44" t="s">
        <v>201</v>
      </c>
      <c r="F75" s="182" t="s">
        <v>202</v>
      </c>
      <c r="G75" s="32" t="s">
        <v>429</v>
      </c>
      <c r="H75" s="45">
        <v>3</v>
      </c>
      <c r="I75" s="32" t="s">
        <v>476</v>
      </c>
      <c r="J75" s="201">
        <f t="shared" ref="J75:J76" si="54">G75*H75+300</f>
        <v>1050</v>
      </c>
      <c r="K75" s="212"/>
      <c r="L75" s="32" t="s">
        <v>441</v>
      </c>
      <c r="M75" s="129">
        <v>6</v>
      </c>
      <c r="N75" s="201">
        <f t="shared" si="52"/>
        <v>1800</v>
      </c>
      <c r="O75" s="32" t="s">
        <v>441</v>
      </c>
      <c r="P75" s="129">
        <v>2</v>
      </c>
      <c r="Q75" s="201">
        <f t="shared" si="53"/>
        <v>600</v>
      </c>
      <c r="R75" s="32" t="s">
        <v>441</v>
      </c>
      <c r="S75" s="129">
        <v>1</v>
      </c>
      <c r="T75" s="152">
        <v>1</v>
      </c>
      <c r="U75" s="189">
        <f t="shared" ref="U75" si="55">R75*S75+300</f>
        <v>600</v>
      </c>
      <c r="V75" s="196">
        <f t="shared" si="49"/>
        <v>4050</v>
      </c>
    </row>
    <row r="76" spans="1:22" ht="18" customHeight="1">
      <c r="A76" s="69">
        <v>73</v>
      </c>
      <c r="B76" s="69"/>
      <c r="C76" s="22" t="s">
        <v>203</v>
      </c>
      <c r="D76" s="23" t="s">
        <v>268</v>
      </c>
      <c r="E76" s="27" t="s">
        <v>204</v>
      </c>
      <c r="F76" s="158" t="s">
        <v>205</v>
      </c>
      <c r="G76" s="32" t="s">
        <v>429</v>
      </c>
      <c r="H76" s="32" t="s">
        <v>469</v>
      </c>
      <c r="I76" s="32" t="s">
        <v>476</v>
      </c>
      <c r="J76" s="201">
        <f t="shared" si="54"/>
        <v>1050</v>
      </c>
      <c r="K76" s="212">
        <v>500</v>
      </c>
      <c r="L76" s="32" t="s">
        <v>441</v>
      </c>
      <c r="M76" s="129">
        <v>8</v>
      </c>
      <c r="N76" s="201">
        <f t="shared" si="52"/>
        <v>2400</v>
      </c>
      <c r="O76" s="32" t="s">
        <v>441</v>
      </c>
      <c r="P76" s="129">
        <v>2</v>
      </c>
      <c r="Q76" s="201">
        <f t="shared" si="53"/>
        <v>600</v>
      </c>
      <c r="R76" s="32" t="s">
        <v>441</v>
      </c>
      <c r="S76" s="129">
        <v>2</v>
      </c>
      <c r="T76" s="152"/>
      <c r="U76" s="189">
        <f t="shared" ref="U76:U77" si="56">R76*S76</f>
        <v>600</v>
      </c>
      <c r="V76" s="196">
        <f t="shared" si="49"/>
        <v>5150</v>
      </c>
    </row>
    <row r="77" spans="1:22" ht="18" customHeight="1">
      <c r="A77" s="69">
        <v>74</v>
      </c>
      <c r="B77" s="69"/>
      <c r="C77" s="22" t="s">
        <v>206</v>
      </c>
      <c r="D77" s="23" t="s">
        <v>268</v>
      </c>
      <c r="E77" s="54" t="s">
        <v>207</v>
      </c>
      <c r="F77" s="183" t="s">
        <v>208</v>
      </c>
      <c r="G77" s="32" t="s">
        <v>429</v>
      </c>
      <c r="H77" s="54"/>
      <c r="I77" s="54"/>
      <c r="J77" s="201">
        <f t="shared" si="51"/>
        <v>0</v>
      </c>
      <c r="K77" s="212"/>
      <c r="L77" s="32" t="s">
        <v>441</v>
      </c>
      <c r="M77" s="129"/>
      <c r="N77" s="201">
        <f t="shared" si="52"/>
        <v>0</v>
      </c>
      <c r="O77" s="32" t="s">
        <v>441</v>
      </c>
      <c r="P77" s="129"/>
      <c r="Q77" s="201">
        <f t="shared" si="53"/>
        <v>0</v>
      </c>
      <c r="R77" s="32" t="s">
        <v>441</v>
      </c>
      <c r="S77" s="129"/>
      <c r="T77" s="152"/>
      <c r="U77" s="189">
        <f t="shared" si="56"/>
        <v>0</v>
      </c>
      <c r="V77" s="196">
        <f t="shared" si="49"/>
        <v>0</v>
      </c>
    </row>
    <row r="78" spans="1:22" ht="18" customHeight="1">
      <c r="A78" s="69">
        <v>75</v>
      </c>
      <c r="B78" s="78"/>
      <c r="C78" s="87" t="s">
        <v>209</v>
      </c>
      <c r="D78" s="87" t="s">
        <v>268</v>
      </c>
      <c r="E78" s="19" t="s">
        <v>210</v>
      </c>
      <c r="F78" s="163" t="s">
        <v>211</v>
      </c>
      <c r="G78" s="32" t="s">
        <v>429</v>
      </c>
      <c r="H78" s="30" t="s">
        <v>468</v>
      </c>
      <c r="I78" s="32" t="s">
        <v>476</v>
      </c>
      <c r="J78" s="201">
        <f>G78*H78+300</f>
        <v>1300</v>
      </c>
      <c r="K78" s="216">
        <v>500</v>
      </c>
      <c r="L78" s="32" t="s">
        <v>441</v>
      </c>
      <c r="M78" s="131">
        <v>6</v>
      </c>
      <c r="N78" s="201">
        <f t="shared" si="52"/>
        <v>1800</v>
      </c>
      <c r="O78" s="32" t="s">
        <v>441</v>
      </c>
      <c r="P78" s="131">
        <v>1</v>
      </c>
      <c r="Q78" s="201">
        <f t="shared" si="53"/>
        <v>300</v>
      </c>
      <c r="R78" s="32" t="s">
        <v>441</v>
      </c>
      <c r="S78" s="131">
        <v>1</v>
      </c>
      <c r="T78" s="154">
        <v>1</v>
      </c>
      <c r="U78" s="189">
        <f t="shared" ref="U78" si="57">R78*S78+300</f>
        <v>600</v>
      </c>
      <c r="V78" s="196">
        <f t="shared" si="49"/>
        <v>4500</v>
      </c>
    </row>
    <row r="79" spans="1:22" ht="18" customHeight="1" thickBot="1">
      <c r="A79" s="69">
        <v>76</v>
      </c>
      <c r="B79" s="76"/>
      <c r="C79" s="12" t="s">
        <v>377</v>
      </c>
      <c r="D79" s="12" t="s">
        <v>268</v>
      </c>
      <c r="E79" s="4" t="s">
        <v>378</v>
      </c>
      <c r="F79" s="175" t="s">
        <v>379</v>
      </c>
      <c r="G79" s="29" t="s">
        <v>433</v>
      </c>
      <c r="H79" s="29" t="s">
        <v>430</v>
      </c>
      <c r="I79" s="29"/>
      <c r="J79" s="203">
        <f>G79*H79</f>
        <v>250</v>
      </c>
      <c r="K79" s="213"/>
      <c r="L79" s="29" t="s">
        <v>441</v>
      </c>
      <c r="M79" s="132"/>
      <c r="N79" s="203">
        <f>L79*M79</f>
        <v>0</v>
      </c>
      <c r="O79" s="29" t="s">
        <v>441</v>
      </c>
      <c r="P79" s="132"/>
      <c r="Q79" s="203">
        <f>O79*P79</f>
        <v>0</v>
      </c>
      <c r="R79" s="29" t="s">
        <v>441</v>
      </c>
      <c r="S79" s="130"/>
      <c r="T79" s="153"/>
      <c r="U79" s="190">
        <f t="shared" ref="U79:U85" si="58">R79*S79</f>
        <v>0</v>
      </c>
      <c r="V79" s="199">
        <f t="shared" si="49"/>
        <v>250</v>
      </c>
    </row>
    <row r="80" spans="1:22" ht="18" customHeight="1">
      <c r="A80" s="69">
        <v>77</v>
      </c>
      <c r="B80" s="69" t="s">
        <v>456</v>
      </c>
      <c r="C80" s="28" t="s">
        <v>212</v>
      </c>
      <c r="D80" s="26" t="s">
        <v>268</v>
      </c>
      <c r="E80" s="27" t="s">
        <v>213</v>
      </c>
      <c r="F80" s="158" t="s">
        <v>214</v>
      </c>
      <c r="G80" s="32" t="s">
        <v>429</v>
      </c>
      <c r="H80" s="32" t="s">
        <v>430</v>
      </c>
      <c r="I80" s="32"/>
      <c r="J80" s="201">
        <f t="shared" ref="J80:J85" si="59">G80*H80</f>
        <v>250</v>
      </c>
      <c r="K80" s="212">
        <v>500</v>
      </c>
      <c r="L80" s="32" t="s">
        <v>441</v>
      </c>
      <c r="M80" s="129">
        <v>7</v>
      </c>
      <c r="N80" s="201">
        <f t="shared" ref="N80:N85" si="60">L80*M80</f>
        <v>2100</v>
      </c>
      <c r="O80" s="32" t="s">
        <v>441</v>
      </c>
      <c r="P80" s="129"/>
      <c r="Q80" s="201">
        <f t="shared" ref="Q80:Q85" si="61">O80*P80</f>
        <v>0</v>
      </c>
      <c r="R80" s="32" t="s">
        <v>441</v>
      </c>
      <c r="S80" s="129">
        <v>1</v>
      </c>
      <c r="T80" s="152"/>
      <c r="U80" s="191">
        <f t="shared" si="58"/>
        <v>300</v>
      </c>
      <c r="V80" s="198">
        <f t="shared" si="49"/>
        <v>3150</v>
      </c>
    </row>
    <row r="81" spans="1:22" ht="18" customHeight="1">
      <c r="A81" s="69">
        <v>78</v>
      </c>
      <c r="B81" s="69"/>
      <c r="C81" s="26" t="s">
        <v>215</v>
      </c>
      <c r="D81" s="26" t="s">
        <v>268</v>
      </c>
      <c r="E81" s="27" t="s">
        <v>216</v>
      </c>
      <c r="F81" s="158" t="s">
        <v>217</v>
      </c>
      <c r="G81" s="32" t="s">
        <v>429</v>
      </c>
      <c r="H81" s="32" t="s">
        <v>430</v>
      </c>
      <c r="I81" s="32"/>
      <c r="J81" s="201">
        <f t="shared" si="59"/>
        <v>250</v>
      </c>
      <c r="K81" s="212"/>
      <c r="L81" s="32" t="s">
        <v>441</v>
      </c>
      <c r="M81" s="129"/>
      <c r="N81" s="201">
        <f t="shared" si="60"/>
        <v>0</v>
      </c>
      <c r="O81" s="32" t="s">
        <v>441</v>
      </c>
      <c r="P81" s="129"/>
      <c r="Q81" s="201">
        <f t="shared" si="61"/>
        <v>0</v>
      </c>
      <c r="R81" s="32" t="s">
        <v>441</v>
      </c>
      <c r="S81" s="129"/>
      <c r="T81" s="152"/>
      <c r="U81" s="189">
        <f t="shared" si="58"/>
        <v>0</v>
      </c>
      <c r="V81" s="196">
        <f t="shared" si="49"/>
        <v>250</v>
      </c>
    </row>
    <row r="82" spans="1:22" ht="18" customHeight="1">
      <c r="A82" s="69">
        <v>79</v>
      </c>
      <c r="B82" s="69"/>
      <c r="C82" s="26" t="s">
        <v>218</v>
      </c>
      <c r="D82" s="26" t="s">
        <v>268</v>
      </c>
      <c r="E82" s="27" t="s">
        <v>219</v>
      </c>
      <c r="F82" s="158" t="s">
        <v>220</v>
      </c>
      <c r="G82" s="32" t="s">
        <v>429</v>
      </c>
      <c r="H82" s="32" t="s">
        <v>472</v>
      </c>
      <c r="I82" s="32" t="s">
        <v>476</v>
      </c>
      <c r="J82" s="201">
        <f>G82*H82+300</f>
        <v>1550</v>
      </c>
      <c r="K82" s="212">
        <v>500</v>
      </c>
      <c r="L82" s="32" t="s">
        <v>441</v>
      </c>
      <c r="M82" s="129">
        <v>5</v>
      </c>
      <c r="N82" s="201">
        <f t="shared" si="60"/>
        <v>1500</v>
      </c>
      <c r="O82" s="32" t="s">
        <v>441</v>
      </c>
      <c r="P82" s="129">
        <v>2</v>
      </c>
      <c r="Q82" s="201">
        <f t="shared" si="61"/>
        <v>600</v>
      </c>
      <c r="R82" s="32" t="s">
        <v>441</v>
      </c>
      <c r="S82" s="129">
        <v>2</v>
      </c>
      <c r="T82" s="152"/>
      <c r="U82" s="189">
        <f t="shared" si="58"/>
        <v>600</v>
      </c>
      <c r="V82" s="196">
        <f t="shared" si="49"/>
        <v>4750</v>
      </c>
    </row>
    <row r="83" spans="1:22" ht="18" customHeight="1">
      <c r="A83" s="69">
        <v>80</v>
      </c>
      <c r="B83" s="69"/>
      <c r="C83" s="26" t="s">
        <v>221</v>
      </c>
      <c r="D83" s="26" t="s">
        <v>268</v>
      </c>
      <c r="E83" s="27" t="s">
        <v>222</v>
      </c>
      <c r="F83" s="158" t="s">
        <v>223</v>
      </c>
      <c r="G83" s="32" t="s">
        <v>429</v>
      </c>
      <c r="H83" s="32" t="s">
        <v>435</v>
      </c>
      <c r="I83" s="32"/>
      <c r="J83" s="201">
        <f t="shared" si="59"/>
        <v>500</v>
      </c>
      <c r="K83" s="212">
        <v>500</v>
      </c>
      <c r="L83" s="32" t="s">
        <v>441</v>
      </c>
      <c r="M83" s="129">
        <v>8</v>
      </c>
      <c r="N83" s="201">
        <f t="shared" si="60"/>
        <v>2400</v>
      </c>
      <c r="O83" s="32" t="s">
        <v>441</v>
      </c>
      <c r="P83" s="129">
        <v>2</v>
      </c>
      <c r="Q83" s="201">
        <f t="shared" si="61"/>
        <v>600</v>
      </c>
      <c r="R83" s="32" t="s">
        <v>441</v>
      </c>
      <c r="S83" s="129">
        <v>2</v>
      </c>
      <c r="T83" s="152"/>
      <c r="U83" s="189">
        <f t="shared" si="58"/>
        <v>600</v>
      </c>
      <c r="V83" s="196">
        <f t="shared" si="49"/>
        <v>4600</v>
      </c>
    </row>
    <row r="84" spans="1:22" ht="18" customHeight="1">
      <c r="A84" s="69">
        <v>81</v>
      </c>
      <c r="B84" s="69"/>
      <c r="C84" s="28" t="s">
        <v>224</v>
      </c>
      <c r="D84" s="26" t="s">
        <v>268</v>
      </c>
      <c r="E84" s="24" t="s">
        <v>225</v>
      </c>
      <c r="F84" s="159" t="s">
        <v>226</v>
      </c>
      <c r="G84" s="32" t="s">
        <v>429</v>
      </c>
      <c r="H84" s="24"/>
      <c r="I84" s="24"/>
      <c r="J84" s="201">
        <f t="shared" si="59"/>
        <v>0</v>
      </c>
      <c r="K84" s="212">
        <v>500</v>
      </c>
      <c r="L84" s="32" t="s">
        <v>441</v>
      </c>
      <c r="M84" s="129">
        <v>8</v>
      </c>
      <c r="N84" s="201">
        <f t="shared" si="60"/>
        <v>2400</v>
      </c>
      <c r="O84" s="32" t="s">
        <v>441</v>
      </c>
      <c r="P84" s="129">
        <v>2</v>
      </c>
      <c r="Q84" s="201">
        <f t="shared" si="61"/>
        <v>600</v>
      </c>
      <c r="R84" s="32" t="s">
        <v>441</v>
      </c>
      <c r="S84" s="129">
        <v>1</v>
      </c>
      <c r="T84" s="152"/>
      <c r="U84" s="189">
        <f t="shared" si="58"/>
        <v>300</v>
      </c>
      <c r="V84" s="196">
        <f t="shared" si="49"/>
        <v>3800</v>
      </c>
    </row>
    <row r="85" spans="1:22" ht="18" customHeight="1">
      <c r="A85" s="69">
        <v>82</v>
      </c>
      <c r="B85" s="69"/>
      <c r="C85" s="28" t="s">
        <v>227</v>
      </c>
      <c r="D85" s="26" t="s">
        <v>268</v>
      </c>
      <c r="E85" s="40" t="s">
        <v>228</v>
      </c>
      <c r="F85" s="160" t="s">
        <v>229</v>
      </c>
      <c r="G85" s="32" t="s">
        <v>429</v>
      </c>
      <c r="H85" s="40"/>
      <c r="I85" s="40"/>
      <c r="J85" s="201">
        <f t="shared" si="59"/>
        <v>0</v>
      </c>
      <c r="K85" s="212"/>
      <c r="L85" s="32" t="s">
        <v>441</v>
      </c>
      <c r="M85" s="129">
        <v>8</v>
      </c>
      <c r="N85" s="201">
        <f t="shared" si="60"/>
        <v>2400</v>
      </c>
      <c r="O85" s="32" t="s">
        <v>441</v>
      </c>
      <c r="P85" s="129"/>
      <c r="Q85" s="201">
        <f t="shared" si="61"/>
        <v>0</v>
      </c>
      <c r="R85" s="32" t="s">
        <v>441</v>
      </c>
      <c r="S85" s="129">
        <v>2</v>
      </c>
      <c r="T85" s="152"/>
      <c r="U85" s="189">
        <f t="shared" si="58"/>
        <v>600</v>
      </c>
      <c r="V85" s="196">
        <f t="shared" si="49"/>
        <v>3000</v>
      </c>
    </row>
    <row r="86" spans="1:22" ht="18" customHeight="1" thickBot="1">
      <c r="A86" s="69">
        <v>83</v>
      </c>
      <c r="B86" s="78"/>
      <c r="C86" s="67" t="s">
        <v>230</v>
      </c>
      <c r="D86" s="67" t="s">
        <v>268</v>
      </c>
      <c r="E86" s="68" t="s">
        <v>231</v>
      </c>
      <c r="F86" s="184" t="s">
        <v>232</v>
      </c>
      <c r="G86" s="68">
        <v>250</v>
      </c>
      <c r="H86" s="68">
        <v>2</v>
      </c>
      <c r="I86" s="68"/>
      <c r="J86" s="205">
        <f>G86*H86</f>
        <v>500</v>
      </c>
      <c r="K86" s="216">
        <v>500</v>
      </c>
      <c r="L86" s="68">
        <v>300</v>
      </c>
      <c r="M86" s="131">
        <v>8</v>
      </c>
      <c r="N86" s="205">
        <f>L86*M86</f>
        <v>2400</v>
      </c>
      <c r="O86" s="68">
        <v>300</v>
      </c>
      <c r="P86" s="131">
        <v>3</v>
      </c>
      <c r="Q86" s="205">
        <v>600</v>
      </c>
      <c r="R86" s="68">
        <v>300</v>
      </c>
      <c r="S86" s="131">
        <v>2</v>
      </c>
      <c r="T86" s="154">
        <v>2</v>
      </c>
      <c r="U86" s="192">
        <f t="shared" ref="U86" si="62">R86*S86+300</f>
        <v>900</v>
      </c>
      <c r="V86" s="199">
        <f t="shared" si="49"/>
        <v>4900</v>
      </c>
    </row>
    <row r="87" spans="1:22" ht="18" customHeight="1">
      <c r="A87" s="69">
        <v>84</v>
      </c>
      <c r="B87" s="75" t="s">
        <v>457</v>
      </c>
      <c r="C87" s="20" t="s">
        <v>233</v>
      </c>
      <c r="D87" s="20" t="s">
        <v>268</v>
      </c>
      <c r="E87" s="149" t="s">
        <v>234</v>
      </c>
      <c r="F87" s="185" t="s">
        <v>235</v>
      </c>
      <c r="G87" s="64" t="s">
        <v>429</v>
      </c>
      <c r="H87" s="149">
        <v>1</v>
      </c>
      <c r="I87" s="149"/>
      <c r="J87" s="210">
        <f t="shared" ref="J87" si="63">G87*H87</f>
        <v>250</v>
      </c>
      <c r="K87" s="211"/>
      <c r="L87" s="64" t="s">
        <v>441</v>
      </c>
      <c r="M87" s="144">
        <v>5</v>
      </c>
      <c r="N87" s="210">
        <f t="shared" ref="N87:N91" si="64">L87*M87</f>
        <v>1500</v>
      </c>
      <c r="O87" s="64" t="s">
        <v>441</v>
      </c>
      <c r="P87" s="144"/>
      <c r="Q87" s="210">
        <f t="shared" ref="Q87:Q91" si="65">O87*P87</f>
        <v>0</v>
      </c>
      <c r="R87" s="64" t="s">
        <v>441</v>
      </c>
      <c r="S87" s="144"/>
      <c r="T87" s="156"/>
      <c r="U87" s="193">
        <f t="shared" ref="U87" si="66">R87*S87</f>
        <v>0</v>
      </c>
      <c r="V87" s="198">
        <f t="shared" si="49"/>
        <v>1750</v>
      </c>
    </row>
    <row r="88" spans="1:22" ht="18" customHeight="1">
      <c r="A88" s="69">
        <v>85</v>
      </c>
      <c r="B88" s="69"/>
      <c r="C88" s="22" t="s">
        <v>236</v>
      </c>
      <c r="D88" s="23" t="s">
        <v>268</v>
      </c>
      <c r="E88" s="27" t="s">
        <v>237</v>
      </c>
      <c r="F88" s="158" t="s">
        <v>238</v>
      </c>
      <c r="G88" s="32" t="s">
        <v>429</v>
      </c>
      <c r="H88" s="32" t="s">
        <v>473</v>
      </c>
      <c r="I88" s="32" t="s">
        <v>476</v>
      </c>
      <c r="J88" s="201">
        <f t="shared" ref="J88:J91" si="67">G88*H88+300</f>
        <v>1300</v>
      </c>
      <c r="K88" s="212">
        <v>500</v>
      </c>
      <c r="L88" s="32" t="s">
        <v>441</v>
      </c>
      <c r="M88" s="129">
        <v>8</v>
      </c>
      <c r="N88" s="201">
        <f t="shared" si="64"/>
        <v>2400</v>
      </c>
      <c r="O88" s="32" t="s">
        <v>441</v>
      </c>
      <c r="P88" s="129">
        <v>3</v>
      </c>
      <c r="Q88" s="201">
        <v>600</v>
      </c>
      <c r="R88" s="32" t="s">
        <v>441</v>
      </c>
      <c r="S88" s="129">
        <v>2</v>
      </c>
      <c r="T88" s="152">
        <v>1</v>
      </c>
      <c r="U88" s="189" t="s">
        <v>479</v>
      </c>
      <c r="V88" s="196">
        <f t="shared" si="49"/>
        <v>5700</v>
      </c>
    </row>
    <row r="89" spans="1:22" ht="18" customHeight="1">
      <c r="A89" s="69">
        <v>86</v>
      </c>
      <c r="B89" s="69"/>
      <c r="C89" s="23" t="s">
        <v>239</v>
      </c>
      <c r="D89" s="23" t="s">
        <v>268</v>
      </c>
      <c r="E89" s="37" t="s">
        <v>240</v>
      </c>
      <c r="F89" s="162" t="s">
        <v>241</v>
      </c>
      <c r="G89" s="32" t="s">
        <v>429</v>
      </c>
      <c r="H89" s="38" t="s">
        <v>472</v>
      </c>
      <c r="I89" s="32" t="s">
        <v>476</v>
      </c>
      <c r="J89" s="201">
        <f t="shared" si="67"/>
        <v>1550</v>
      </c>
      <c r="K89" s="212">
        <v>500</v>
      </c>
      <c r="L89" s="32" t="s">
        <v>441</v>
      </c>
      <c r="M89" s="129">
        <v>8</v>
      </c>
      <c r="N89" s="201">
        <f t="shared" si="64"/>
        <v>2400</v>
      </c>
      <c r="O89" s="32" t="s">
        <v>441</v>
      </c>
      <c r="P89" s="129">
        <v>2</v>
      </c>
      <c r="Q89" s="201">
        <f t="shared" si="65"/>
        <v>600</v>
      </c>
      <c r="R89" s="32" t="s">
        <v>441</v>
      </c>
      <c r="S89" s="129">
        <v>2</v>
      </c>
      <c r="T89" s="152">
        <v>1</v>
      </c>
      <c r="U89" s="189" t="s">
        <v>479</v>
      </c>
      <c r="V89" s="196">
        <f t="shared" si="49"/>
        <v>5950</v>
      </c>
    </row>
    <row r="90" spans="1:22" ht="18" customHeight="1">
      <c r="A90" s="69">
        <v>87</v>
      </c>
      <c r="B90" s="69"/>
      <c r="C90" s="23" t="s">
        <v>242</v>
      </c>
      <c r="D90" s="23" t="s">
        <v>268</v>
      </c>
      <c r="E90" s="47"/>
      <c r="F90" s="158" t="s">
        <v>243</v>
      </c>
      <c r="G90" s="32" t="s">
        <v>429</v>
      </c>
      <c r="H90" s="32" t="s">
        <v>471</v>
      </c>
      <c r="I90" s="32" t="s">
        <v>476</v>
      </c>
      <c r="J90" s="201">
        <f t="shared" si="67"/>
        <v>1050</v>
      </c>
      <c r="K90" s="212"/>
      <c r="L90" s="32" t="s">
        <v>441</v>
      </c>
      <c r="M90" s="129">
        <v>2</v>
      </c>
      <c r="N90" s="201">
        <f t="shared" si="64"/>
        <v>600</v>
      </c>
      <c r="O90" s="32" t="s">
        <v>441</v>
      </c>
      <c r="P90" s="129"/>
      <c r="Q90" s="201">
        <f t="shared" si="65"/>
        <v>0</v>
      </c>
      <c r="R90" s="32" t="s">
        <v>441</v>
      </c>
      <c r="S90" s="129">
        <v>2</v>
      </c>
      <c r="T90" s="152">
        <v>1</v>
      </c>
      <c r="U90" s="189" t="s">
        <v>479</v>
      </c>
      <c r="V90" s="196">
        <f t="shared" si="49"/>
        <v>2550</v>
      </c>
    </row>
    <row r="91" spans="1:22" ht="18" customHeight="1">
      <c r="A91" s="69">
        <v>88</v>
      </c>
      <c r="B91" s="69"/>
      <c r="C91" s="23" t="s">
        <v>244</v>
      </c>
      <c r="D91" s="23" t="s">
        <v>268</v>
      </c>
      <c r="E91" s="40" t="s">
        <v>245</v>
      </c>
      <c r="F91" s="186" t="s">
        <v>246</v>
      </c>
      <c r="G91" s="32" t="s">
        <v>429</v>
      </c>
      <c r="H91" s="48">
        <v>3</v>
      </c>
      <c r="I91" s="32" t="s">
        <v>476</v>
      </c>
      <c r="J91" s="201">
        <f t="shared" si="67"/>
        <v>1050</v>
      </c>
      <c r="K91" s="212">
        <v>500</v>
      </c>
      <c r="L91" s="32" t="s">
        <v>441</v>
      </c>
      <c r="M91" s="129">
        <v>8</v>
      </c>
      <c r="N91" s="201">
        <f t="shared" si="64"/>
        <v>2400</v>
      </c>
      <c r="O91" s="32" t="s">
        <v>441</v>
      </c>
      <c r="P91" s="129">
        <v>2</v>
      </c>
      <c r="Q91" s="201">
        <f t="shared" si="65"/>
        <v>600</v>
      </c>
      <c r="R91" s="32" t="s">
        <v>441</v>
      </c>
      <c r="S91" s="129">
        <v>1</v>
      </c>
      <c r="T91" s="152">
        <v>1</v>
      </c>
      <c r="U91" s="189">
        <f t="shared" ref="U91" si="68">R91*S91+300</f>
        <v>600</v>
      </c>
      <c r="V91" s="196">
        <f t="shared" si="49"/>
        <v>5150</v>
      </c>
    </row>
    <row r="92" spans="1:22" ht="18" customHeight="1" thickBot="1">
      <c r="A92" s="69">
        <v>89</v>
      </c>
      <c r="B92" s="76"/>
      <c r="C92" s="13" t="s">
        <v>247</v>
      </c>
      <c r="D92" s="13" t="s">
        <v>268</v>
      </c>
      <c r="E92" s="14" t="s">
        <v>248</v>
      </c>
      <c r="F92" s="187" t="s">
        <v>249</v>
      </c>
      <c r="G92" s="15">
        <v>250</v>
      </c>
      <c r="H92" s="15">
        <v>2</v>
      </c>
      <c r="I92" s="15"/>
      <c r="J92" s="203">
        <f>G92*H92</f>
        <v>500</v>
      </c>
      <c r="K92" s="213">
        <v>500</v>
      </c>
      <c r="L92" s="15">
        <v>300</v>
      </c>
      <c r="M92" s="130">
        <v>8</v>
      </c>
      <c r="N92" s="203">
        <f>L92*M92</f>
        <v>2400</v>
      </c>
      <c r="O92" s="15">
        <v>300</v>
      </c>
      <c r="P92" s="130">
        <v>2</v>
      </c>
      <c r="Q92" s="203">
        <f>O92*P92</f>
        <v>600</v>
      </c>
      <c r="R92" s="15">
        <v>300</v>
      </c>
      <c r="S92" s="130"/>
      <c r="T92" s="153"/>
      <c r="U92" s="190">
        <f t="shared" ref="U92:U94" si="69">R92*S92</f>
        <v>0</v>
      </c>
      <c r="V92" s="199">
        <f t="shared" si="49"/>
        <v>4000</v>
      </c>
    </row>
    <row r="93" spans="1:22" ht="18" customHeight="1">
      <c r="A93" s="69">
        <v>90</v>
      </c>
      <c r="B93" s="69" t="s">
        <v>458</v>
      </c>
      <c r="C93" s="28" t="s">
        <v>250</v>
      </c>
      <c r="D93" s="26" t="s">
        <v>268</v>
      </c>
      <c r="E93" s="27" t="s">
        <v>251</v>
      </c>
      <c r="F93" s="158" t="s">
        <v>252</v>
      </c>
      <c r="G93" s="32" t="s">
        <v>429</v>
      </c>
      <c r="H93" s="32" t="s">
        <v>430</v>
      </c>
      <c r="I93" s="32"/>
      <c r="J93" s="201">
        <f t="shared" ref="J93:J94" si="70">G93*H93</f>
        <v>250</v>
      </c>
      <c r="K93" s="212">
        <v>500</v>
      </c>
      <c r="L93" s="32" t="s">
        <v>441</v>
      </c>
      <c r="M93" s="129">
        <v>5</v>
      </c>
      <c r="N93" s="201">
        <f t="shared" ref="N93:N95" si="71">L93*M93</f>
        <v>1500</v>
      </c>
      <c r="O93" s="32" t="s">
        <v>441</v>
      </c>
      <c r="P93" s="129">
        <v>3</v>
      </c>
      <c r="Q93" s="201">
        <v>600</v>
      </c>
      <c r="R93" s="32" t="s">
        <v>441</v>
      </c>
      <c r="S93" s="129">
        <v>2</v>
      </c>
      <c r="T93" s="152"/>
      <c r="U93" s="191">
        <f t="shared" si="69"/>
        <v>600</v>
      </c>
      <c r="V93" s="198">
        <f t="shared" si="49"/>
        <v>3450</v>
      </c>
    </row>
    <row r="94" spans="1:22" ht="18" customHeight="1">
      <c r="A94" s="69">
        <v>91</v>
      </c>
      <c r="B94" s="69"/>
      <c r="C94" s="26" t="s">
        <v>253</v>
      </c>
      <c r="D94" s="26" t="s">
        <v>268</v>
      </c>
      <c r="E94" s="40" t="s">
        <v>254</v>
      </c>
      <c r="F94" s="160" t="s">
        <v>255</v>
      </c>
      <c r="G94" s="32" t="s">
        <v>429</v>
      </c>
      <c r="H94" s="40">
        <v>1</v>
      </c>
      <c r="I94" s="40"/>
      <c r="J94" s="201">
        <f t="shared" si="70"/>
        <v>250</v>
      </c>
      <c r="K94" s="212"/>
      <c r="L94" s="32" t="s">
        <v>441</v>
      </c>
      <c r="M94" s="129">
        <v>5</v>
      </c>
      <c r="N94" s="201">
        <f t="shared" si="71"/>
        <v>1500</v>
      </c>
      <c r="O94" s="32" t="s">
        <v>441</v>
      </c>
      <c r="P94" s="129">
        <v>3</v>
      </c>
      <c r="Q94" s="201">
        <v>600</v>
      </c>
      <c r="R94" s="32" t="s">
        <v>441</v>
      </c>
      <c r="S94" s="129">
        <v>2</v>
      </c>
      <c r="T94" s="152"/>
      <c r="U94" s="189">
        <f t="shared" si="69"/>
        <v>600</v>
      </c>
      <c r="V94" s="196">
        <f t="shared" si="49"/>
        <v>2950</v>
      </c>
    </row>
    <row r="95" spans="1:22" ht="18" customHeight="1">
      <c r="A95" s="69">
        <v>92</v>
      </c>
      <c r="B95" s="69"/>
      <c r="C95" s="26" t="s">
        <v>256</v>
      </c>
      <c r="D95" s="26" t="s">
        <v>268</v>
      </c>
      <c r="E95" s="56" t="s">
        <v>257</v>
      </c>
      <c r="F95" s="186" t="s">
        <v>258</v>
      </c>
      <c r="G95" s="32" t="s">
        <v>429</v>
      </c>
      <c r="H95" s="48">
        <v>5</v>
      </c>
      <c r="I95" s="32" t="s">
        <v>476</v>
      </c>
      <c r="J95" s="201">
        <f>G95*H95+300</f>
        <v>1550</v>
      </c>
      <c r="K95" s="212">
        <v>500</v>
      </c>
      <c r="L95" s="32" t="s">
        <v>441</v>
      </c>
      <c r="M95" s="129">
        <v>8</v>
      </c>
      <c r="N95" s="201">
        <f t="shared" si="71"/>
        <v>2400</v>
      </c>
      <c r="O95" s="32" t="s">
        <v>441</v>
      </c>
      <c r="P95" s="129">
        <v>3</v>
      </c>
      <c r="Q95" s="201">
        <v>600</v>
      </c>
      <c r="R95" s="32" t="s">
        <v>441</v>
      </c>
      <c r="S95" s="129">
        <v>2</v>
      </c>
      <c r="T95" s="152">
        <v>2</v>
      </c>
      <c r="U95" s="189">
        <f t="shared" ref="U95" si="72">R95*S95+300</f>
        <v>900</v>
      </c>
      <c r="V95" s="196">
        <f t="shared" si="49"/>
        <v>5950</v>
      </c>
    </row>
    <row r="96" spans="1:22" ht="18" customHeight="1" thickBot="1">
      <c r="A96" s="69">
        <v>93</v>
      </c>
      <c r="B96" s="69"/>
      <c r="C96" s="26" t="s">
        <v>259</v>
      </c>
      <c r="D96" s="26" t="s">
        <v>268</v>
      </c>
      <c r="E96" s="27" t="s">
        <v>192</v>
      </c>
      <c r="F96" s="158" t="s">
        <v>260</v>
      </c>
      <c r="G96" s="32" t="s">
        <v>433</v>
      </c>
      <c r="H96" s="32" t="s">
        <v>471</v>
      </c>
      <c r="I96" s="30" t="s">
        <v>476</v>
      </c>
      <c r="J96" s="205">
        <f>G96*H96+300</f>
        <v>1050</v>
      </c>
      <c r="K96" s="212">
        <v>500</v>
      </c>
      <c r="L96" s="32" t="s">
        <v>441</v>
      </c>
      <c r="M96" s="129">
        <v>5</v>
      </c>
      <c r="N96" s="203">
        <f>L96*M96</f>
        <v>1500</v>
      </c>
      <c r="O96" s="32" t="s">
        <v>441</v>
      </c>
      <c r="P96" s="129">
        <v>3</v>
      </c>
      <c r="Q96" s="203">
        <v>600</v>
      </c>
      <c r="R96" s="32" t="s">
        <v>441</v>
      </c>
      <c r="S96" s="129">
        <v>2</v>
      </c>
      <c r="T96" s="152"/>
      <c r="U96" s="189">
        <f>R96*S96</f>
        <v>600</v>
      </c>
      <c r="V96" s="196">
        <f t="shared" si="49"/>
        <v>4250</v>
      </c>
    </row>
    <row r="97" spans="3:18">
      <c r="C97" s="16"/>
      <c r="D97" s="16"/>
      <c r="E97" s="33"/>
      <c r="F97" s="33"/>
      <c r="G97" s="33"/>
      <c r="H97" s="33"/>
      <c r="I97" s="33"/>
      <c r="J97" s="33"/>
      <c r="L97" s="33"/>
      <c r="M97" s="33"/>
      <c r="N97" s="33"/>
      <c r="O97" s="33"/>
      <c r="P97" s="33"/>
      <c r="Q97" s="33"/>
      <c r="R97" s="33"/>
    </row>
    <row r="98" spans="3:18">
      <c r="C98" s="16"/>
      <c r="D98" s="16"/>
      <c r="E98" s="33"/>
      <c r="F98" s="33"/>
      <c r="G98" s="33"/>
      <c r="H98" s="33"/>
      <c r="I98" s="33"/>
      <c r="J98" s="33"/>
      <c r="L98" s="33"/>
      <c r="M98" s="33"/>
      <c r="N98" s="33"/>
      <c r="O98" s="33"/>
      <c r="P98" s="33"/>
      <c r="Q98" s="33"/>
      <c r="R98" s="33"/>
    </row>
  </sheetData>
  <mergeCells count="13">
    <mergeCell ref="G2:J2"/>
    <mergeCell ref="K2:K3"/>
    <mergeCell ref="A2:A3"/>
    <mergeCell ref="B2:B3"/>
    <mergeCell ref="O2:Q2"/>
    <mergeCell ref="R2:U2"/>
    <mergeCell ref="A1:V1"/>
    <mergeCell ref="V2:V3"/>
    <mergeCell ref="C2:C3"/>
    <mergeCell ref="D2:D3"/>
    <mergeCell ref="E2:E3"/>
    <mergeCell ref="F2:F3"/>
    <mergeCell ref="L2:N2"/>
  </mergeCells>
  <phoneticPr fontId="3" type="noConversion"/>
  <pageMargins left="0.31496062992125984" right="0.11811023622047245" top="0.55118110236220474" bottom="0.35433070866141736" header="0.31496062992125984" footer="0.31496062992125984"/>
  <pageSetup paperSize="9" scale="65" orientation="portrait" verticalDpi="0" r:id="rId1"/>
  <rowBreaks count="1" manualBreakCount="1">
    <brk id="5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30" sqref="M30"/>
    </sheetView>
  </sheetViews>
  <sheetFormatPr defaultRowHeight="16.5"/>
  <sheetData/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7</vt:i4>
      </vt:variant>
    </vt:vector>
  </HeadingPairs>
  <TitlesOfParts>
    <vt:vector size="12" baseType="lpstr">
      <vt:lpstr>회장단회의</vt:lpstr>
      <vt:lpstr>지구행사</vt:lpstr>
      <vt:lpstr>회원증강세미나</vt:lpstr>
      <vt:lpstr>지구표창(행사)</vt:lpstr>
      <vt:lpstr>Sheet3</vt:lpstr>
      <vt:lpstr>'지구표창(행사)'!Print_Area</vt:lpstr>
      <vt:lpstr>지구행사!Print_Area</vt:lpstr>
      <vt:lpstr>회원증강세미나!Print_Area</vt:lpstr>
      <vt:lpstr>'지구표창(행사)'!Print_Titles</vt:lpstr>
      <vt:lpstr>지구행사!Print_Titles</vt:lpstr>
      <vt:lpstr>회원증강세미나!Print_Titles</vt:lpstr>
      <vt:lpstr>회장단회의!Print_Titles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2019-03-05T03:58:05Z</cp:lastPrinted>
  <dcterms:created xsi:type="dcterms:W3CDTF">2018-07-26T07:52:06Z</dcterms:created>
  <dcterms:modified xsi:type="dcterms:W3CDTF">2019-03-07T01:42:24Z</dcterms:modified>
</cp:coreProperties>
</file>