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5640" windowWidth="19410" windowHeight="6975"/>
  </bookViews>
  <sheets>
    <sheet name="지급내역" sheetId="4" r:id="rId1"/>
  </sheets>
  <definedNames>
    <definedName name="_xlnm._FilterDatabase" localSheetId="0" hidden="1">지급내역!$A$3:$F$98</definedName>
    <definedName name="_xlnm.Print_Area" localSheetId="0">지급내역!$A$1:$F$99</definedName>
    <definedName name="_xlnm.Print_Titles" localSheetId="0">지급내역!$1:$3</definedName>
  </definedNames>
  <calcPr calcId="144525"/>
</workbook>
</file>

<file path=xl/calcChain.xml><?xml version="1.0" encoding="utf-8"?>
<calcChain xmlns="http://schemas.openxmlformats.org/spreadsheetml/2006/main">
  <c r="D99" i="4" l="1"/>
  <c r="E98" i="4" l="1"/>
  <c r="E97" i="4"/>
  <c r="E94" i="4"/>
  <c r="E93" i="4"/>
  <c r="E92" i="4"/>
  <c r="E91" i="4"/>
  <c r="E90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7" i="4"/>
  <c r="E66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0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99" i="4" l="1"/>
  <c r="F98" i="4"/>
  <c r="F22" i="4"/>
  <c r="F42" i="4"/>
  <c r="F64" i="4"/>
  <c r="F15" i="4"/>
  <c r="F19" i="4"/>
  <c r="F23" i="4"/>
  <c r="F27" i="4"/>
  <c r="F35" i="4"/>
  <c r="F39" i="4"/>
  <c r="F43" i="4"/>
  <c r="F47" i="4"/>
  <c r="F51" i="4"/>
  <c r="F55" i="4"/>
  <c r="F59" i="4"/>
  <c r="F67" i="4"/>
  <c r="F75" i="4"/>
  <c r="F79" i="4"/>
  <c r="F83" i="4"/>
  <c r="F91" i="4"/>
  <c r="F4" i="4"/>
  <c r="F48" i="4"/>
  <c r="F69" i="4"/>
  <c r="F8" i="4"/>
  <c r="F50" i="4"/>
  <c r="F74" i="4"/>
  <c r="F5" i="4"/>
  <c r="F9" i="4"/>
  <c r="F13" i="4"/>
  <c r="F17" i="4"/>
  <c r="F21" i="4"/>
  <c r="F25" i="4"/>
  <c r="F33" i="4"/>
  <c r="F37" i="4"/>
  <c r="F45" i="4"/>
  <c r="F53" i="4"/>
  <c r="F57" i="4"/>
  <c r="F61" i="4"/>
  <c r="F77" i="4"/>
  <c r="F81" i="4"/>
  <c r="F85" i="4"/>
  <c r="F93" i="4"/>
  <c r="F97" i="4"/>
  <c r="F11" i="4"/>
  <c r="F38" i="4"/>
  <c r="F62" i="4"/>
  <c r="F12" i="4"/>
  <c r="F20" i="4"/>
  <c r="F24" i="4"/>
  <c r="F32" i="4"/>
  <c r="F40" i="4"/>
  <c r="F44" i="4"/>
  <c r="F52" i="4"/>
  <c r="F56" i="4"/>
  <c r="F60" i="4"/>
  <c r="F76" i="4"/>
  <c r="F92" i="4"/>
  <c r="F7" i="4"/>
  <c r="F16" i="4"/>
  <c r="F41" i="4"/>
  <c r="F49" i="4"/>
  <c r="F63" i="4"/>
  <c r="F71" i="4"/>
  <c r="F80" i="4"/>
  <c r="F72" i="4"/>
  <c r="F84" i="4"/>
  <c r="F6" i="4"/>
  <c r="F14" i="4"/>
  <c r="F18" i="4"/>
  <c r="F30" i="4"/>
  <c r="F34" i="4"/>
  <c r="F54" i="4"/>
  <c r="F66" i="4"/>
  <c r="F70" i="4"/>
  <c r="F78" i="4"/>
  <c r="F82" i="4"/>
  <c r="F86" i="4"/>
  <c r="F90" i="4"/>
  <c r="F94" i="4"/>
  <c r="F10" i="4"/>
  <c r="F26" i="4"/>
  <c r="F36" i="4"/>
  <c r="F46" i="4"/>
  <c r="F58" i="4"/>
  <c r="F73" i="4"/>
  <c r="F87" i="4"/>
  <c r="F99" i="4" l="1"/>
</calcChain>
</file>

<file path=xl/comments1.xml><?xml version="1.0" encoding="utf-8"?>
<comments xmlns="http://schemas.openxmlformats.org/spreadsheetml/2006/main">
  <authors>
    <author>user</author>
  </authors>
  <commentList>
    <comment ref="C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사무장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휴대폰으로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연락할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것</t>
        </r>
        <r>
          <rPr>
            <sz val="9"/>
            <color indexed="81"/>
            <rFont val="Tahoma"/>
            <family val="2"/>
          </rPr>
          <t>!!!!!</t>
        </r>
      </text>
    </comment>
    <comment ref="C3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오륙도와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같은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주소임</t>
        </r>
        <r>
          <rPr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<sst xmlns="http://schemas.openxmlformats.org/spreadsheetml/2006/main" count="113" uniqueCount="113">
  <si>
    <t>일련변호</t>
    <phoneticPr fontId="4" type="noConversion"/>
  </si>
  <si>
    <t>지역</t>
    <phoneticPr fontId="4" type="noConversion"/>
  </si>
  <si>
    <t>클럽명</t>
    <phoneticPr fontId="4" type="noConversion"/>
  </si>
  <si>
    <t>부산</t>
  </si>
  <si>
    <t>부산 광복</t>
    <phoneticPr fontId="4" type="noConversion"/>
  </si>
  <si>
    <t>부산 사하</t>
    <phoneticPr fontId="4" type="noConversion"/>
  </si>
  <si>
    <t>부산 소산</t>
  </si>
  <si>
    <t>부산 초아</t>
  </si>
  <si>
    <t>부산 다림</t>
    <phoneticPr fontId="4" type="noConversion"/>
  </si>
  <si>
    <t>부산 다솜</t>
    <phoneticPr fontId="2" type="noConversion"/>
  </si>
  <si>
    <t>남부산</t>
    <phoneticPr fontId="4" type="noConversion"/>
  </si>
  <si>
    <t>부산 구덕</t>
  </si>
  <si>
    <t>부산 남천</t>
  </si>
  <si>
    <t>동부산</t>
  </si>
  <si>
    <t>부산 미남</t>
  </si>
  <si>
    <t>부산 충렬</t>
  </si>
  <si>
    <t>부산 매화</t>
  </si>
  <si>
    <t>부산 부전</t>
  </si>
  <si>
    <t>부산 수련</t>
  </si>
  <si>
    <t>중부산</t>
  </si>
  <si>
    <t>부산 동북</t>
  </si>
  <si>
    <t>부산 동남</t>
  </si>
  <si>
    <t>새부산</t>
  </si>
  <si>
    <t>부산 낙동</t>
  </si>
  <si>
    <t>부산 강서</t>
  </si>
  <si>
    <t>서부산</t>
  </si>
  <si>
    <t>부산진</t>
  </si>
  <si>
    <t>부산 서면</t>
  </si>
  <si>
    <t>부산 대교</t>
  </si>
  <si>
    <t>부산 장미</t>
  </si>
  <si>
    <t>부산 연제</t>
  </si>
  <si>
    <t>부산 연산</t>
  </si>
  <si>
    <t>부산 에듀온</t>
  </si>
  <si>
    <t>부산 성지</t>
  </si>
  <si>
    <t>부산 백양</t>
  </si>
  <si>
    <t>부산 대양</t>
  </si>
  <si>
    <t>부산 한울</t>
  </si>
  <si>
    <t>부산 동래</t>
  </si>
  <si>
    <t>부산 가람</t>
  </si>
  <si>
    <t>부산 녹산</t>
  </si>
  <si>
    <t>부산 하나</t>
  </si>
  <si>
    <t>부산 영도</t>
    <phoneticPr fontId="4" type="noConversion"/>
  </si>
  <si>
    <t>부산 수정</t>
    <phoneticPr fontId="4" type="noConversion"/>
  </si>
  <si>
    <t>부산 신오륜</t>
    <phoneticPr fontId="4" type="noConversion"/>
  </si>
  <si>
    <t>부산 온천</t>
    <phoneticPr fontId="4" type="noConversion"/>
  </si>
  <si>
    <t>부산 제일</t>
    <phoneticPr fontId="4" type="noConversion"/>
  </si>
  <si>
    <t>부산 새오륜</t>
    <phoneticPr fontId="4" type="noConversion"/>
  </si>
  <si>
    <t>북부산</t>
    <phoneticPr fontId="4" type="noConversion"/>
  </si>
  <si>
    <t>부산 부일</t>
    <phoneticPr fontId="6" type="noConversion"/>
  </si>
  <si>
    <t>부산 부성</t>
    <phoneticPr fontId="4" type="noConversion"/>
  </si>
  <si>
    <t>부산 오륙도</t>
    <phoneticPr fontId="4" type="noConversion"/>
  </si>
  <si>
    <t>부산 동연제</t>
    <phoneticPr fontId="4" type="noConversion"/>
  </si>
  <si>
    <t>이젠e</t>
    <phoneticPr fontId="4" type="noConversion"/>
  </si>
  <si>
    <t>부산 청솔</t>
    <phoneticPr fontId="4" type="noConversion"/>
  </si>
  <si>
    <t>부산 해운대</t>
    <phoneticPr fontId="4" type="noConversion"/>
  </si>
  <si>
    <t>부산 동백</t>
    <phoneticPr fontId="4" type="noConversion"/>
  </si>
  <si>
    <t>부산 신해운대</t>
    <phoneticPr fontId="4" type="noConversion"/>
  </si>
  <si>
    <t>부산 기장</t>
    <phoneticPr fontId="4" type="noConversion"/>
  </si>
  <si>
    <t>해운대신도시</t>
    <phoneticPr fontId="4" type="noConversion"/>
  </si>
  <si>
    <t>부산 정관</t>
    <phoneticPr fontId="4" type="noConversion"/>
  </si>
  <si>
    <t>부산 코러스</t>
    <phoneticPr fontId="4" type="noConversion"/>
  </si>
  <si>
    <t>부산 새기장</t>
    <phoneticPr fontId="2" type="noConversion"/>
  </si>
  <si>
    <t>부산 DMZ</t>
    <phoneticPr fontId="2" type="noConversion"/>
  </si>
  <si>
    <t>부산 해양</t>
    <phoneticPr fontId="4" type="noConversion"/>
  </si>
  <si>
    <t>부산 로터스</t>
    <phoneticPr fontId="4" type="noConversion"/>
  </si>
  <si>
    <t>부산 새금정</t>
    <phoneticPr fontId="4" type="noConversion"/>
  </si>
  <si>
    <t>부산 내성</t>
    <phoneticPr fontId="4" type="noConversion"/>
  </si>
  <si>
    <t>부산 해동</t>
    <phoneticPr fontId="4" type="noConversion"/>
  </si>
  <si>
    <t>부산 코레자</t>
    <phoneticPr fontId="4" type="noConversion"/>
  </si>
  <si>
    <t>부산 해운대마린</t>
    <phoneticPr fontId="2" type="noConversion"/>
  </si>
  <si>
    <t>부산 중앙</t>
    <phoneticPr fontId="4" type="noConversion"/>
  </si>
  <si>
    <t>부산 신화</t>
    <phoneticPr fontId="2" type="noConversion"/>
  </si>
  <si>
    <t>부산 무궁화</t>
    <phoneticPr fontId="4" type="noConversion"/>
  </si>
  <si>
    <t>부산 에이스</t>
    <phoneticPr fontId="4" type="noConversion"/>
  </si>
  <si>
    <t>부산 ROTC영</t>
    <phoneticPr fontId="4" type="noConversion"/>
  </si>
  <si>
    <t>부산 민트</t>
    <phoneticPr fontId="4" type="noConversion"/>
  </si>
  <si>
    <t>부산 창조</t>
    <phoneticPr fontId="4" type="noConversion"/>
  </si>
  <si>
    <t>부산 범일</t>
    <phoneticPr fontId="4" type="noConversion"/>
  </si>
  <si>
    <t>신부산</t>
    <phoneticPr fontId="4" type="noConversion"/>
  </si>
  <si>
    <t>부산 교육</t>
    <phoneticPr fontId="4" type="noConversion"/>
  </si>
  <si>
    <t>부산 글로벌e</t>
    <phoneticPr fontId="4" type="noConversion"/>
  </si>
  <si>
    <t>부산 서북</t>
    <phoneticPr fontId="4" type="noConversion"/>
  </si>
  <si>
    <t>부산 구포</t>
    <phoneticPr fontId="4" type="noConversion"/>
  </si>
  <si>
    <t>부산 오성</t>
    <phoneticPr fontId="4" type="noConversion"/>
  </si>
  <si>
    <t>부산 홍익</t>
    <phoneticPr fontId="4" type="noConversion"/>
  </si>
  <si>
    <t>부산 남산</t>
    <phoneticPr fontId="4" type="noConversion"/>
  </si>
  <si>
    <t>부산 동가련</t>
    <phoneticPr fontId="4" type="noConversion"/>
  </si>
  <si>
    <t>부산 새서면</t>
    <phoneticPr fontId="4" type="noConversion"/>
  </si>
  <si>
    <t>자성대</t>
    <phoneticPr fontId="4" type="noConversion"/>
  </si>
  <si>
    <t>부산 여원</t>
    <phoneticPr fontId="2" type="noConversion"/>
  </si>
  <si>
    <t>부산 항도</t>
    <phoneticPr fontId="4" type="noConversion"/>
  </si>
  <si>
    <t>부산 을숙도</t>
    <phoneticPr fontId="4" type="noConversion"/>
  </si>
  <si>
    <t>부산 미소</t>
    <phoneticPr fontId="4" type="noConversion"/>
  </si>
  <si>
    <t>부산 강서글로벌</t>
    <phoneticPr fontId="4" type="noConversion"/>
  </si>
  <si>
    <t>1
지
역</t>
    <phoneticPr fontId="2" type="noConversion"/>
  </si>
  <si>
    <t>2
지
역</t>
    <phoneticPr fontId="2" type="noConversion"/>
  </si>
  <si>
    <t>3
지
역</t>
    <phoneticPr fontId="2" type="noConversion"/>
  </si>
  <si>
    <t>4
지
역</t>
    <phoneticPr fontId="2" type="noConversion"/>
  </si>
  <si>
    <t>5
지
역</t>
    <phoneticPr fontId="2" type="noConversion"/>
  </si>
  <si>
    <t>6
지
역</t>
    <phoneticPr fontId="2" type="noConversion"/>
  </si>
  <si>
    <t>7
지
역</t>
    <phoneticPr fontId="2" type="noConversion"/>
  </si>
  <si>
    <t>8
지
역</t>
    <phoneticPr fontId="2" type="noConversion"/>
  </si>
  <si>
    <t>9
지
역</t>
    <phoneticPr fontId="2" type="noConversion"/>
  </si>
  <si>
    <t>10
지
역</t>
    <phoneticPr fontId="2" type="noConversion"/>
  </si>
  <si>
    <t>11
지
역</t>
    <phoneticPr fontId="2" type="noConversion"/>
  </si>
  <si>
    <t>12
지
역</t>
    <phoneticPr fontId="2" type="noConversion"/>
  </si>
  <si>
    <t>13
지
역</t>
    <phoneticPr fontId="2" type="noConversion"/>
  </si>
  <si>
    <t>부산 금정(청솔도 같이 관리)</t>
    <phoneticPr fontId="2" type="noConversion"/>
  </si>
  <si>
    <t>부산 서남</t>
    <phoneticPr fontId="2" type="noConversion"/>
  </si>
  <si>
    <t>부산 마린시티</t>
    <phoneticPr fontId="2" type="noConversion"/>
  </si>
  <si>
    <t>부산 코로아</t>
    <phoneticPr fontId="6" type="noConversion"/>
  </si>
  <si>
    <t>개막식 참석       인원수</t>
    <phoneticPr fontId="2" type="noConversion"/>
  </si>
  <si>
    <t>2016 서울 국제대회 참가 교통비 보조금                    각 클럽별 지급액 내역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</si>
</sst>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26" formatCode="\$#,##0.00_);[Red]\(\$#,##0.00\)"/>
    <numFmt numFmtId="176" formatCode="&quot;₩&quot;#,##0_);[Red]\(&quot;₩&quot;#,##0\)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맑은 고딕"/>
      <family val="3"/>
      <charset val="129"/>
    </font>
    <font>
      <b/>
      <sz val="1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2" applyNumberFormat="1" applyFont="1" applyFill="1" applyBorder="1" applyAlignment="1">
      <alignment horizontal="center" vertical="center" wrapText="1"/>
    </xf>
    <xf numFmtId="0" fontId="9" fillId="3" borderId="1" xfId="4" applyNumberFormat="1" applyFont="1" applyFill="1" applyBorder="1" applyAlignment="1">
      <alignment horizontal="center" vertical="center" wrapText="1"/>
    </xf>
    <xf numFmtId="0" fontId="9" fillId="3" borderId="5" xfId="4" applyNumberFormat="1" applyFont="1" applyFill="1" applyBorder="1" applyAlignment="1">
      <alignment horizontal="center" vertical="center" wrapText="1"/>
    </xf>
    <xf numFmtId="0" fontId="9" fillId="3" borderId="0" xfId="2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4" xfId="2" applyNumberFormat="1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7" xfId="2" applyNumberFormat="1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6" xfId="2" applyNumberFormat="1" applyFont="1" applyFill="1" applyBorder="1" applyAlignment="1">
      <alignment horizontal="center" vertical="center" wrapText="1"/>
    </xf>
    <xf numFmtId="0" fontId="9" fillId="3" borderId="2" xfId="2" applyNumberFormat="1" applyFont="1" applyFill="1" applyBorder="1" applyAlignment="1">
      <alignment horizontal="center" vertical="center" wrapText="1"/>
    </xf>
    <xf numFmtId="0" fontId="9" fillId="3" borderId="2" xfId="4" applyNumberFormat="1" applyFont="1" applyFill="1" applyBorder="1" applyAlignment="1">
      <alignment horizontal="center" vertical="center" wrapText="1"/>
    </xf>
    <xf numFmtId="0" fontId="9" fillId="3" borderId="4" xfId="4" applyNumberFormat="1" applyFont="1" applyFill="1" applyBorder="1" applyAlignment="1">
      <alignment horizontal="center" vertical="center" wrapText="1"/>
    </xf>
    <xf numFmtId="0" fontId="9" fillId="3" borderId="7" xfId="4" applyNumberFormat="1" applyFont="1" applyFill="1" applyBorder="1" applyAlignment="1">
      <alignment horizontal="center" vertical="center" wrapText="1"/>
    </xf>
    <xf numFmtId="0" fontId="9" fillId="3" borderId="6" xfId="4" applyNumberFormat="1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21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center" wrapText="1"/>
    </xf>
    <xf numFmtId="26" fontId="9" fillId="3" borderId="11" xfId="0" applyNumberFormat="1" applyFont="1" applyFill="1" applyBorder="1" applyAlignment="1">
      <alignment horizontal="right" vertical="center"/>
    </xf>
    <xf numFmtId="41" fontId="16" fillId="3" borderId="11" xfId="9" applyFont="1" applyFill="1" applyBorder="1" applyAlignment="1">
      <alignment horizontal="right" vertical="center"/>
    </xf>
    <xf numFmtId="26" fontId="9" fillId="3" borderId="4" xfId="2" applyNumberFormat="1" applyFont="1" applyFill="1" applyBorder="1" applyAlignment="1">
      <alignment horizontal="right" vertical="center" wrapText="1"/>
    </xf>
    <xf numFmtId="176" fontId="9" fillId="3" borderId="4" xfId="2" applyNumberFormat="1" applyFont="1" applyFill="1" applyBorder="1" applyAlignment="1">
      <alignment horizontal="right" vertical="center" wrapText="1"/>
    </xf>
    <xf numFmtId="26" fontId="9" fillId="3" borderId="1" xfId="2" applyNumberFormat="1" applyFont="1" applyFill="1" applyBorder="1" applyAlignment="1">
      <alignment horizontal="right" vertical="center" wrapText="1"/>
    </xf>
    <xf numFmtId="176" fontId="9" fillId="3" borderId="1" xfId="2" applyNumberFormat="1" applyFont="1" applyFill="1" applyBorder="1" applyAlignment="1">
      <alignment horizontal="right" vertical="center" wrapText="1"/>
    </xf>
    <xf numFmtId="26" fontId="9" fillId="3" borderId="6" xfId="2" applyNumberFormat="1" applyFont="1" applyFill="1" applyBorder="1" applyAlignment="1">
      <alignment horizontal="right" vertical="center" wrapText="1"/>
    </xf>
    <xf numFmtId="176" fontId="9" fillId="3" borderId="6" xfId="2" applyNumberFormat="1" applyFont="1" applyFill="1" applyBorder="1" applyAlignment="1">
      <alignment horizontal="right" vertical="center" wrapText="1"/>
    </xf>
    <xf numFmtId="26" fontId="9" fillId="3" borderId="2" xfId="2" applyNumberFormat="1" applyFont="1" applyFill="1" applyBorder="1" applyAlignment="1">
      <alignment horizontal="right" vertical="center" wrapText="1"/>
    </xf>
    <xf numFmtId="176" fontId="9" fillId="3" borderId="2" xfId="2" applyNumberFormat="1" applyFont="1" applyFill="1" applyBorder="1" applyAlignment="1">
      <alignment horizontal="right" vertical="center" wrapText="1"/>
    </xf>
    <xf numFmtId="26" fontId="9" fillId="3" borderId="7" xfId="2" applyNumberFormat="1" applyFont="1" applyFill="1" applyBorder="1" applyAlignment="1">
      <alignment horizontal="right" vertical="center" wrapText="1"/>
    </xf>
    <xf numFmtId="176" fontId="9" fillId="3" borderId="7" xfId="2" applyNumberFormat="1" applyFont="1" applyFill="1" applyBorder="1" applyAlignment="1">
      <alignment horizontal="right" vertical="center" wrapText="1"/>
    </xf>
    <xf numFmtId="26" fontId="9" fillId="3" borderId="0" xfId="0" applyNumberFormat="1" applyFont="1" applyFill="1" applyAlignment="1">
      <alignment horizontal="right" vertical="center"/>
    </xf>
    <xf numFmtId="0" fontId="9" fillId="3" borderId="0" xfId="0" applyFont="1" applyFill="1" applyAlignment="1">
      <alignment horizontal="right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26" fontId="9" fillId="5" borderId="17" xfId="2" applyNumberFormat="1" applyFont="1" applyFill="1" applyBorder="1" applyAlignment="1">
      <alignment horizontal="right" vertical="center" wrapText="1"/>
    </xf>
    <xf numFmtId="176" fontId="9" fillId="5" borderId="17" xfId="2" applyNumberFormat="1" applyFont="1" applyFill="1" applyBorder="1" applyAlignment="1">
      <alignment horizontal="right" vertical="center" wrapText="1"/>
    </xf>
  </cellXfs>
  <cellStyles count="10">
    <cellStyle name="20% - 강조색1" xfId="1" builtinId="30"/>
    <cellStyle name="쉼표 [0]" xfId="9" builtinId="6"/>
    <cellStyle name="표준" xfId="0" builtinId="0"/>
    <cellStyle name="표준 2" xfId="5"/>
    <cellStyle name="표준 2 2" xfId="3"/>
    <cellStyle name="표준 2 4" xfId="2"/>
    <cellStyle name="표준 2 5" xfId="4"/>
    <cellStyle name="표준 3" xfId="8"/>
    <cellStyle name="하이퍼링크 2" xfId="6"/>
    <cellStyle name="하이퍼링크 3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F101"/>
  <sheetViews>
    <sheetView tabSelected="1" view="pageBreakPreview" zoomScale="110" zoomScaleNormal="100" zoomScaleSheetLayoutView="110" workbookViewId="0">
      <selection sqref="A1:F2"/>
    </sheetView>
  </sheetViews>
  <sheetFormatPr defaultRowHeight="16.5" x14ac:dyDescent="0.3"/>
  <cols>
    <col min="1" max="1" width="5.375" style="7" customWidth="1"/>
    <col min="2" max="2" width="3.25" style="8" customWidth="1"/>
    <col min="3" max="3" width="17.5" style="9" customWidth="1"/>
    <col min="4" max="4" width="8.625" style="9" customWidth="1"/>
    <col min="5" max="5" width="13.25" style="48" customWidth="1"/>
    <col min="6" max="6" width="17.5" style="48" customWidth="1"/>
  </cols>
  <sheetData>
    <row r="1" spans="1:6" ht="29.25" customHeight="1" x14ac:dyDescent="0.3">
      <c r="A1" s="31" t="s">
        <v>112</v>
      </c>
      <c r="B1" s="32"/>
      <c r="C1" s="32"/>
      <c r="D1" s="32"/>
      <c r="E1" s="32"/>
      <c r="F1" s="32"/>
    </row>
    <row r="2" spans="1:6" ht="29.25" customHeight="1" thickBot="1" x14ac:dyDescent="0.35">
      <c r="A2" s="33"/>
      <c r="B2" s="34"/>
      <c r="C2" s="34"/>
      <c r="D2" s="34"/>
      <c r="E2" s="34"/>
      <c r="F2" s="34"/>
    </row>
    <row r="3" spans="1:6" s="1" customFormat="1" ht="50.25" thickBot="1" x14ac:dyDescent="0.35">
      <c r="A3" s="24" t="s">
        <v>0</v>
      </c>
      <c r="B3" s="25" t="s">
        <v>1</v>
      </c>
      <c r="C3" s="26" t="s">
        <v>2</v>
      </c>
      <c r="D3" s="25" t="s">
        <v>111</v>
      </c>
      <c r="E3" s="35">
        <v>26.14</v>
      </c>
      <c r="F3" s="36">
        <v>1410.3</v>
      </c>
    </row>
    <row r="4" spans="1:6" s="1" customFormat="1" ht="16.5" customHeight="1" x14ac:dyDescent="0.3">
      <c r="A4" s="23">
        <v>1</v>
      </c>
      <c r="B4" s="27" t="s">
        <v>94</v>
      </c>
      <c r="C4" s="12" t="s">
        <v>3</v>
      </c>
      <c r="D4" s="12">
        <v>18</v>
      </c>
      <c r="E4" s="37">
        <f>D4*$E$3</f>
        <v>470.52</v>
      </c>
      <c r="F4" s="38">
        <f>ROUND(E4*$F$3,-3)</f>
        <v>664000</v>
      </c>
    </row>
    <row r="5" spans="1:6" s="1" customFormat="1" ht="16.5" customHeight="1" x14ac:dyDescent="0.3">
      <c r="A5" s="15">
        <v>2</v>
      </c>
      <c r="B5" s="27"/>
      <c r="C5" s="3" t="s">
        <v>4</v>
      </c>
      <c r="D5" s="3">
        <v>10</v>
      </c>
      <c r="E5" s="39">
        <f t="shared" ref="E5:E67" si="0">D5*$E$3</f>
        <v>261.39999999999998</v>
      </c>
      <c r="F5" s="40">
        <f t="shared" ref="F5:F67" si="1">ROUND(E5*$F$3,-3)</f>
        <v>369000</v>
      </c>
    </row>
    <row r="6" spans="1:6" s="1" customFormat="1" ht="16.5" customHeight="1" x14ac:dyDescent="0.3">
      <c r="A6" s="15">
        <v>3</v>
      </c>
      <c r="B6" s="27"/>
      <c r="C6" s="3" t="s">
        <v>5</v>
      </c>
      <c r="D6" s="3">
        <v>4</v>
      </c>
      <c r="E6" s="39">
        <f t="shared" si="0"/>
        <v>104.56</v>
      </c>
      <c r="F6" s="40">
        <f t="shared" si="1"/>
        <v>147000</v>
      </c>
    </row>
    <row r="7" spans="1:6" s="1" customFormat="1" ht="16.5" customHeight="1" x14ac:dyDescent="0.3">
      <c r="A7" s="15">
        <v>4</v>
      </c>
      <c r="B7" s="27"/>
      <c r="C7" s="3" t="s">
        <v>6</v>
      </c>
      <c r="D7" s="3">
        <v>3</v>
      </c>
      <c r="E7" s="39">
        <f t="shared" si="0"/>
        <v>78.42</v>
      </c>
      <c r="F7" s="40">
        <f t="shared" si="1"/>
        <v>111000</v>
      </c>
    </row>
    <row r="8" spans="1:6" s="1" customFormat="1" ht="16.5" customHeight="1" x14ac:dyDescent="0.3">
      <c r="A8" s="15">
        <v>5</v>
      </c>
      <c r="B8" s="27"/>
      <c r="C8" s="3" t="s">
        <v>7</v>
      </c>
      <c r="D8" s="3">
        <v>6</v>
      </c>
      <c r="E8" s="39">
        <f t="shared" si="0"/>
        <v>156.84</v>
      </c>
      <c r="F8" s="40">
        <f t="shared" si="1"/>
        <v>221000</v>
      </c>
    </row>
    <row r="9" spans="1:6" s="1" customFormat="1" ht="16.5" customHeight="1" x14ac:dyDescent="0.3">
      <c r="A9" s="15">
        <v>6</v>
      </c>
      <c r="B9" s="27"/>
      <c r="C9" s="3" t="s">
        <v>8</v>
      </c>
      <c r="D9" s="3">
        <v>3</v>
      </c>
      <c r="E9" s="39">
        <f t="shared" si="0"/>
        <v>78.42</v>
      </c>
      <c r="F9" s="40">
        <f t="shared" si="1"/>
        <v>111000</v>
      </c>
    </row>
    <row r="10" spans="1:6" s="1" customFormat="1" ht="16.5" customHeight="1" thickBot="1" x14ac:dyDescent="0.35">
      <c r="A10" s="16">
        <v>7</v>
      </c>
      <c r="B10" s="29"/>
      <c r="C10" s="17" t="s">
        <v>9</v>
      </c>
      <c r="D10" s="17">
        <v>6</v>
      </c>
      <c r="E10" s="41">
        <f t="shared" si="0"/>
        <v>156.84</v>
      </c>
      <c r="F10" s="42">
        <f t="shared" si="1"/>
        <v>221000</v>
      </c>
    </row>
    <row r="11" spans="1:6" s="1" customFormat="1" ht="16.5" customHeight="1" x14ac:dyDescent="0.3">
      <c r="A11" s="11">
        <v>8</v>
      </c>
      <c r="B11" s="30" t="s">
        <v>95</v>
      </c>
      <c r="C11" s="12" t="s">
        <v>10</v>
      </c>
      <c r="D11" s="12">
        <v>7</v>
      </c>
      <c r="E11" s="37">
        <f t="shared" si="0"/>
        <v>182.98000000000002</v>
      </c>
      <c r="F11" s="38">
        <f t="shared" si="1"/>
        <v>258000</v>
      </c>
    </row>
    <row r="12" spans="1:6" s="1" customFormat="1" ht="16.5" customHeight="1" x14ac:dyDescent="0.3">
      <c r="A12" s="2">
        <v>9</v>
      </c>
      <c r="B12" s="30"/>
      <c r="C12" s="3" t="s">
        <v>41</v>
      </c>
      <c r="D12" s="3">
        <v>14</v>
      </c>
      <c r="E12" s="39">
        <f t="shared" si="0"/>
        <v>365.96000000000004</v>
      </c>
      <c r="F12" s="40">
        <f t="shared" si="1"/>
        <v>516000</v>
      </c>
    </row>
    <row r="13" spans="1:6" s="1" customFormat="1" ht="16.5" customHeight="1" x14ac:dyDescent="0.3">
      <c r="A13" s="2">
        <v>10</v>
      </c>
      <c r="B13" s="30"/>
      <c r="C13" s="3" t="s">
        <v>11</v>
      </c>
      <c r="D13" s="3">
        <v>9</v>
      </c>
      <c r="E13" s="39">
        <f t="shared" si="0"/>
        <v>235.26</v>
      </c>
      <c r="F13" s="40">
        <f t="shared" si="1"/>
        <v>332000</v>
      </c>
    </row>
    <row r="14" spans="1:6" s="1" customFormat="1" ht="16.5" customHeight="1" x14ac:dyDescent="0.3">
      <c r="A14" s="2">
        <v>11</v>
      </c>
      <c r="B14" s="30"/>
      <c r="C14" s="3" t="s">
        <v>12</v>
      </c>
      <c r="D14" s="3">
        <v>4</v>
      </c>
      <c r="E14" s="39">
        <f t="shared" si="0"/>
        <v>104.56</v>
      </c>
      <c r="F14" s="40">
        <f t="shared" si="1"/>
        <v>147000</v>
      </c>
    </row>
    <row r="15" spans="1:6" s="1" customFormat="1" ht="16.5" customHeight="1" x14ac:dyDescent="0.3">
      <c r="A15" s="2">
        <v>12</v>
      </c>
      <c r="B15" s="30"/>
      <c r="C15" s="3" t="s">
        <v>42</v>
      </c>
      <c r="D15" s="3">
        <v>15</v>
      </c>
      <c r="E15" s="39">
        <f t="shared" si="0"/>
        <v>392.1</v>
      </c>
      <c r="F15" s="40">
        <f t="shared" si="1"/>
        <v>553000</v>
      </c>
    </row>
    <row r="16" spans="1:6" s="1" customFormat="1" ht="16.5" customHeight="1" thickBot="1" x14ac:dyDescent="0.35">
      <c r="A16" s="10">
        <v>13</v>
      </c>
      <c r="B16" s="30"/>
      <c r="C16" s="18" t="s">
        <v>43</v>
      </c>
      <c r="D16" s="18">
        <v>9</v>
      </c>
      <c r="E16" s="43">
        <f t="shared" si="0"/>
        <v>235.26</v>
      </c>
      <c r="F16" s="44">
        <f t="shared" si="1"/>
        <v>332000</v>
      </c>
    </row>
    <row r="17" spans="1:6" s="1" customFormat="1" ht="16.5" customHeight="1" x14ac:dyDescent="0.3">
      <c r="A17" s="13">
        <v>14</v>
      </c>
      <c r="B17" s="28" t="s">
        <v>96</v>
      </c>
      <c r="C17" s="14" t="s">
        <v>13</v>
      </c>
      <c r="D17" s="14">
        <v>1</v>
      </c>
      <c r="E17" s="45">
        <f t="shared" si="0"/>
        <v>26.14</v>
      </c>
      <c r="F17" s="46">
        <f t="shared" si="1"/>
        <v>37000</v>
      </c>
    </row>
    <row r="18" spans="1:6" s="1" customFormat="1" ht="16.5" customHeight="1" x14ac:dyDescent="0.3">
      <c r="A18" s="15">
        <v>15</v>
      </c>
      <c r="B18" s="27"/>
      <c r="C18" s="3" t="s">
        <v>44</v>
      </c>
      <c r="D18" s="3">
        <v>13</v>
      </c>
      <c r="E18" s="39">
        <f t="shared" si="0"/>
        <v>339.82</v>
      </c>
      <c r="F18" s="40">
        <f t="shared" si="1"/>
        <v>479000</v>
      </c>
    </row>
    <row r="19" spans="1:6" s="1" customFormat="1" ht="16.5" customHeight="1" x14ac:dyDescent="0.3">
      <c r="A19" s="15">
        <v>16</v>
      </c>
      <c r="B19" s="27"/>
      <c r="C19" s="3" t="s">
        <v>14</v>
      </c>
      <c r="D19" s="3">
        <v>9</v>
      </c>
      <c r="E19" s="39">
        <f t="shared" si="0"/>
        <v>235.26</v>
      </c>
      <c r="F19" s="40">
        <f t="shared" si="1"/>
        <v>332000</v>
      </c>
    </row>
    <row r="20" spans="1:6" s="1" customFormat="1" ht="16.5" customHeight="1" x14ac:dyDescent="0.3">
      <c r="A20" s="15">
        <v>17</v>
      </c>
      <c r="B20" s="27"/>
      <c r="C20" s="3" t="s">
        <v>15</v>
      </c>
      <c r="D20" s="3">
        <v>6</v>
      </c>
      <c r="E20" s="39">
        <f t="shared" si="0"/>
        <v>156.84</v>
      </c>
      <c r="F20" s="40">
        <f t="shared" si="1"/>
        <v>221000</v>
      </c>
    </row>
    <row r="21" spans="1:6" s="1" customFormat="1" ht="16.5" customHeight="1" x14ac:dyDescent="0.3">
      <c r="A21" s="15">
        <v>18</v>
      </c>
      <c r="B21" s="27"/>
      <c r="C21" s="3" t="s">
        <v>45</v>
      </c>
      <c r="D21" s="3">
        <v>10</v>
      </c>
      <c r="E21" s="39">
        <f t="shared" si="0"/>
        <v>261.39999999999998</v>
      </c>
      <c r="F21" s="40">
        <f t="shared" si="1"/>
        <v>369000</v>
      </c>
    </row>
    <row r="22" spans="1:6" s="1" customFormat="1" ht="16.5" customHeight="1" x14ac:dyDescent="0.3">
      <c r="A22" s="15">
        <v>19</v>
      </c>
      <c r="B22" s="27"/>
      <c r="C22" s="3" t="s">
        <v>16</v>
      </c>
      <c r="D22" s="3">
        <v>15</v>
      </c>
      <c r="E22" s="39">
        <f t="shared" si="0"/>
        <v>392.1</v>
      </c>
      <c r="F22" s="40">
        <f t="shared" si="1"/>
        <v>553000</v>
      </c>
    </row>
    <row r="23" spans="1:6" s="1" customFormat="1" ht="16.5" customHeight="1" thickBot="1" x14ac:dyDescent="0.35">
      <c r="A23" s="16">
        <v>20</v>
      </c>
      <c r="B23" s="29"/>
      <c r="C23" s="17" t="s">
        <v>46</v>
      </c>
      <c r="D23" s="17">
        <v>2</v>
      </c>
      <c r="E23" s="41">
        <f t="shared" si="0"/>
        <v>52.28</v>
      </c>
      <c r="F23" s="42">
        <f t="shared" si="1"/>
        <v>74000</v>
      </c>
    </row>
    <row r="24" spans="1:6" s="1" customFormat="1" ht="16.5" customHeight="1" x14ac:dyDescent="0.3">
      <c r="A24" s="11">
        <v>21</v>
      </c>
      <c r="B24" s="27" t="s">
        <v>97</v>
      </c>
      <c r="C24" s="12" t="s">
        <v>47</v>
      </c>
      <c r="D24" s="12">
        <v>7</v>
      </c>
      <c r="E24" s="37">
        <f t="shared" si="0"/>
        <v>182.98000000000002</v>
      </c>
      <c r="F24" s="38">
        <f t="shared" si="1"/>
        <v>258000</v>
      </c>
    </row>
    <row r="25" spans="1:6" s="1" customFormat="1" ht="16.5" customHeight="1" x14ac:dyDescent="0.3">
      <c r="A25" s="2">
        <v>22</v>
      </c>
      <c r="B25" s="27"/>
      <c r="C25" s="3" t="s">
        <v>17</v>
      </c>
      <c r="D25" s="3">
        <v>29</v>
      </c>
      <c r="E25" s="39">
        <f t="shared" si="0"/>
        <v>758.06000000000006</v>
      </c>
      <c r="F25" s="40">
        <f t="shared" si="1"/>
        <v>1069000</v>
      </c>
    </row>
    <row r="26" spans="1:6" s="1" customFormat="1" ht="16.5" customHeight="1" x14ac:dyDescent="0.3">
      <c r="A26" s="2">
        <v>23</v>
      </c>
      <c r="B26" s="27"/>
      <c r="C26" s="3" t="s">
        <v>48</v>
      </c>
      <c r="D26" s="3">
        <v>28</v>
      </c>
      <c r="E26" s="39">
        <f t="shared" si="0"/>
        <v>731.92000000000007</v>
      </c>
      <c r="F26" s="40">
        <f t="shared" si="1"/>
        <v>1032000</v>
      </c>
    </row>
    <row r="27" spans="1:6" s="1" customFormat="1" ht="16.5" customHeight="1" x14ac:dyDescent="0.3">
      <c r="A27" s="2">
        <v>24</v>
      </c>
      <c r="B27" s="27"/>
      <c r="C27" s="3" t="s">
        <v>110</v>
      </c>
      <c r="D27" s="3">
        <v>1</v>
      </c>
      <c r="E27" s="39">
        <f t="shared" si="0"/>
        <v>26.14</v>
      </c>
      <c r="F27" s="40">
        <f t="shared" si="1"/>
        <v>37000</v>
      </c>
    </row>
    <row r="28" spans="1:6" s="1" customFormat="1" ht="16.5" customHeight="1" x14ac:dyDescent="0.3">
      <c r="A28" s="2">
        <v>25</v>
      </c>
      <c r="B28" s="27"/>
      <c r="C28" s="3" t="s">
        <v>49</v>
      </c>
      <c r="D28" s="3"/>
      <c r="E28" s="39"/>
      <c r="F28" s="40"/>
    </row>
    <row r="29" spans="1:6" s="1" customFormat="1" ht="16.5" customHeight="1" thickBot="1" x14ac:dyDescent="0.35">
      <c r="A29" s="10">
        <v>26</v>
      </c>
      <c r="B29" s="27"/>
      <c r="C29" s="18" t="s">
        <v>18</v>
      </c>
      <c r="D29" s="18"/>
      <c r="E29" s="43"/>
      <c r="F29" s="44"/>
    </row>
    <row r="30" spans="1:6" s="1" customFormat="1" ht="16.5" customHeight="1" x14ac:dyDescent="0.3">
      <c r="A30" s="13">
        <v>27</v>
      </c>
      <c r="B30" s="28" t="s">
        <v>98</v>
      </c>
      <c r="C30" s="14" t="s">
        <v>19</v>
      </c>
      <c r="D30" s="14">
        <v>14</v>
      </c>
      <c r="E30" s="45">
        <f t="shared" si="0"/>
        <v>365.96000000000004</v>
      </c>
      <c r="F30" s="46">
        <f t="shared" si="1"/>
        <v>516000</v>
      </c>
    </row>
    <row r="31" spans="1:6" s="1" customFormat="1" ht="16.5" customHeight="1" x14ac:dyDescent="0.3">
      <c r="A31" s="15">
        <v>28</v>
      </c>
      <c r="B31" s="27"/>
      <c r="C31" s="3" t="s">
        <v>20</v>
      </c>
      <c r="D31" s="3"/>
      <c r="E31" s="39"/>
      <c r="F31" s="40"/>
    </row>
    <row r="32" spans="1:6" s="1" customFormat="1" ht="16.5" customHeight="1" x14ac:dyDescent="0.3">
      <c r="A32" s="15">
        <v>29</v>
      </c>
      <c r="B32" s="27"/>
      <c r="C32" s="3" t="s">
        <v>21</v>
      </c>
      <c r="D32" s="3">
        <v>6</v>
      </c>
      <c r="E32" s="39">
        <f t="shared" si="0"/>
        <v>156.84</v>
      </c>
      <c r="F32" s="40">
        <f t="shared" si="1"/>
        <v>221000</v>
      </c>
    </row>
    <row r="33" spans="1:6" s="1" customFormat="1" ht="16.5" customHeight="1" x14ac:dyDescent="0.3">
      <c r="A33" s="15">
        <v>30</v>
      </c>
      <c r="B33" s="27"/>
      <c r="C33" s="3" t="s">
        <v>50</v>
      </c>
      <c r="D33" s="3">
        <v>9</v>
      </c>
      <c r="E33" s="39">
        <f t="shared" si="0"/>
        <v>235.26</v>
      </c>
      <c r="F33" s="40">
        <f t="shared" si="1"/>
        <v>332000</v>
      </c>
    </row>
    <row r="34" spans="1:6" s="1" customFormat="1" ht="16.5" customHeight="1" x14ac:dyDescent="0.3">
      <c r="A34" s="15">
        <v>31</v>
      </c>
      <c r="B34" s="27"/>
      <c r="C34" s="3" t="s">
        <v>77</v>
      </c>
      <c r="D34" s="3">
        <v>1</v>
      </c>
      <c r="E34" s="39">
        <f t="shared" si="0"/>
        <v>26.14</v>
      </c>
      <c r="F34" s="40">
        <f t="shared" si="1"/>
        <v>37000</v>
      </c>
    </row>
    <row r="35" spans="1:6" s="1" customFormat="1" ht="16.5" customHeight="1" x14ac:dyDescent="0.3">
      <c r="A35" s="15">
        <v>32</v>
      </c>
      <c r="B35" s="27"/>
      <c r="C35" s="3" t="s">
        <v>78</v>
      </c>
      <c r="D35" s="3">
        <v>18</v>
      </c>
      <c r="E35" s="39">
        <f t="shared" si="0"/>
        <v>470.52</v>
      </c>
      <c r="F35" s="40">
        <f t="shared" si="1"/>
        <v>664000</v>
      </c>
    </row>
    <row r="36" spans="1:6" s="1" customFormat="1" ht="16.5" customHeight="1" x14ac:dyDescent="0.3">
      <c r="A36" s="15">
        <v>33</v>
      </c>
      <c r="B36" s="27"/>
      <c r="C36" s="3" t="s">
        <v>79</v>
      </c>
      <c r="D36" s="3">
        <v>10</v>
      </c>
      <c r="E36" s="39">
        <f t="shared" si="0"/>
        <v>261.39999999999998</v>
      </c>
      <c r="F36" s="40">
        <f t="shared" si="1"/>
        <v>369000</v>
      </c>
    </row>
    <row r="37" spans="1:6" s="1" customFormat="1" ht="16.5" customHeight="1" thickBot="1" x14ac:dyDescent="0.35">
      <c r="A37" s="16">
        <v>34</v>
      </c>
      <c r="B37" s="29"/>
      <c r="C37" s="17" t="s">
        <v>80</v>
      </c>
      <c r="D37" s="17">
        <v>3</v>
      </c>
      <c r="E37" s="41">
        <f t="shared" si="0"/>
        <v>78.42</v>
      </c>
      <c r="F37" s="42">
        <f t="shared" si="1"/>
        <v>111000</v>
      </c>
    </row>
    <row r="38" spans="1:6" s="1" customFormat="1" ht="16.5" customHeight="1" x14ac:dyDescent="0.3">
      <c r="A38" s="11">
        <v>35</v>
      </c>
      <c r="B38" s="27" t="s">
        <v>99</v>
      </c>
      <c r="C38" s="12" t="s">
        <v>81</v>
      </c>
      <c r="D38" s="12">
        <v>14</v>
      </c>
      <c r="E38" s="37">
        <f t="shared" si="0"/>
        <v>365.96000000000004</v>
      </c>
      <c r="F38" s="38">
        <f t="shared" si="1"/>
        <v>516000</v>
      </c>
    </row>
    <row r="39" spans="1:6" s="1" customFormat="1" ht="16.5" customHeight="1" x14ac:dyDescent="0.3">
      <c r="A39" s="2">
        <v>36</v>
      </c>
      <c r="B39" s="27"/>
      <c r="C39" s="4" t="s">
        <v>22</v>
      </c>
      <c r="D39" s="4">
        <v>7</v>
      </c>
      <c r="E39" s="39">
        <f t="shared" si="0"/>
        <v>182.98000000000002</v>
      </c>
      <c r="F39" s="40">
        <f t="shared" si="1"/>
        <v>258000</v>
      </c>
    </row>
    <row r="40" spans="1:6" s="1" customFormat="1" ht="16.5" customHeight="1" x14ac:dyDescent="0.3">
      <c r="A40" s="2">
        <v>37</v>
      </c>
      <c r="B40" s="27"/>
      <c r="C40" s="4" t="s">
        <v>23</v>
      </c>
      <c r="D40" s="4">
        <v>28</v>
      </c>
      <c r="E40" s="39">
        <f t="shared" si="0"/>
        <v>731.92000000000007</v>
      </c>
      <c r="F40" s="40">
        <f t="shared" si="1"/>
        <v>1032000</v>
      </c>
    </row>
    <row r="41" spans="1:6" s="1" customFormat="1" ht="16.5" customHeight="1" x14ac:dyDescent="0.3">
      <c r="A41" s="2">
        <v>38</v>
      </c>
      <c r="B41" s="27"/>
      <c r="C41" s="3" t="s">
        <v>82</v>
      </c>
      <c r="D41" s="3">
        <v>24</v>
      </c>
      <c r="E41" s="39">
        <f t="shared" si="0"/>
        <v>627.36</v>
      </c>
      <c r="F41" s="40">
        <f t="shared" si="1"/>
        <v>885000</v>
      </c>
    </row>
    <row r="42" spans="1:6" s="1" customFormat="1" ht="16.5" customHeight="1" x14ac:dyDescent="0.3">
      <c r="A42" s="2">
        <v>39</v>
      </c>
      <c r="B42" s="27"/>
      <c r="C42" s="3" t="s">
        <v>83</v>
      </c>
      <c r="D42" s="3">
        <v>12</v>
      </c>
      <c r="E42" s="39">
        <f t="shared" si="0"/>
        <v>313.68</v>
      </c>
      <c r="F42" s="40">
        <f t="shared" si="1"/>
        <v>442000</v>
      </c>
    </row>
    <row r="43" spans="1:6" s="1" customFormat="1" ht="16.5" customHeight="1" x14ac:dyDescent="0.3">
      <c r="A43" s="2">
        <v>40</v>
      </c>
      <c r="B43" s="27"/>
      <c r="C43" s="3" t="s">
        <v>84</v>
      </c>
      <c r="D43" s="3">
        <v>13</v>
      </c>
      <c r="E43" s="39">
        <f t="shared" si="0"/>
        <v>339.82</v>
      </c>
      <c r="F43" s="40">
        <f t="shared" si="1"/>
        <v>479000</v>
      </c>
    </row>
    <row r="44" spans="1:6" s="1" customFormat="1" ht="16.5" customHeight="1" thickBot="1" x14ac:dyDescent="0.35">
      <c r="A44" s="10">
        <v>41</v>
      </c>
      <c r="B44" s="27"/>
      <c r="C44" s="19" t="s">
        <v>24</v>
      </c>
      <c r="D44" s="19">
        <v>11</v>
      </c>
      <c r="E44" s="43">
        <f t="shared" si="0"/>
        <v>287.54000000000002</v>
      </c>
      <c r="F44" s="44">
        <f t="shared" si="1"/>
        <v>406000</v>
      </c>
    </row>
    <row r="45" spans="1:6" s="1" customFormat="1" ht="16.5" customHeight="1" x14ac:dyDescent="0.3">
      <c r="A45" s="13">
        <v>42</v>
      </c>
      <c r="B45" s="28" t="s">
        <v>100</v>
      </c>
      <c r="C45" s="14" t="s">
        <v>25</v>
      </c>
      <c r="D45" s="14">
        <v>5</v>
      </c>
      <c r="E45" s="45">
        <f t="shared" si="0"/>
        <v>130.69999999999999</v>
      </c>
      <c r="F45" s="46">
        <f t="shared" si="1"/>
        <v>184000</v>
      </c>
    </row>
    <row r="46" spans="1:6" s="1" customFormat="1" ht="16.5" customHeight="1" x14ac:dyDescent="0.3">
      <c r="A46" s="15">
        <v>43</v>
      </c>
      <c r="B46" s="27"/>
      <c r="C46" s="4" t="s">
        <v>26</v>
      </c>
      <c r="D46" s="4">
        <v>8</v>
      </c>
      <c r="E46" s="39">
        <f t="shared" si="0"/>
        <v>209.12</v>
      </c>
      <c r="F46" s="40">
        <f t="shared" si="1"/>
        <v>295000</v>
      </c>
    </row>
    <row r="47" spans="1:6" s="1" customFormat="1" ht="16.5" customHeight="1" x14ac:dyDescent="0.3">
      <c r="A47" s="15">
        <v>44</v>
      </c>
      <c r="B47" s="27"/>
      <c r="C47" s="4" t="s">
        <v>27</v>
      </c>
      <c r="D47" s="4">
        <v>5</v>
      </c>
      <c r="E47" s="39">
        <f t="shared" si="0"/>
        <v>130.69999999999999</v>
      </c>
      <c r="F47" s="40">
        <f t="shared" si="1"/>
        <v>184000</v>
      </c>
    </row>
    <row r="48" spans="1:6" s="1" customFormat="1" ht="17.25" customHeight="1" x14ac:dyDescent="0.3">
      <c r="A48" s="15">
        <v>45</v>
      </c>
      <c r="B48" s="27"/>
      <c r="C48" s="3" t="s">
        <v>85</v>
      </c>
      <c r="D48" s="3">
        <v>12</v>
      </c>
      <c r="E48" s="39">
        <f t="shared" si="0"/>
        <v>313.68</v>
      </c>
      <c r="F48" s="40">
        <f t="shared" si="1"/>
        <v>442000</v>
      </c>
    </row>
    <row r="49" spans="1:6" s="1" customFormat="1" x14ac:dyDescent="0.3">
      <c r="A49" s="15">
        <v>46</v>
      </c>
      <c r="B49" s="27"/>
      <c r="C49" s="4" t="s">
        <v>86</v>
      </c>
      <c r="D49" s="4">
        <v>6</v>
      </c>
      <c r="E49" s="39">
        <f t="shared" si="0"/>
        <v>156.84</v>
      </c>
      <c r="F49" s="40">
        <f t="shared" si="1"/>
        <v>221000</v>
      </c>
    </row>
    <row r="50" spans="1:6" s="1" customFormat="1" ht="16.5" customHeight="1" x14ac:dyDescent="0.3">
      <c r="A50" s="15">
        <v>47</v>
      </c>
      <c r="B50" s="27"/>
      <c r="C50" s="3" t="s">
        <v>87</v>
      </c>
      <c r="D50" s="3">
        <v>18</v>
      </c>
      <c r="E50" s="39">
        <f t="shared" si="0"/>
        <v>470.52</v>
      </c>
      <c r="F50" s="40">
        <f t="shared" si="1"/>
        <v>664000</v>
      </c>
    </row>
    <row r="51" spans="1:6" s="1" customFormat="1" ht="16.5" customHeight="1" x14ac:dyDescent="0.3">
      <c r="A51" s="15">
        <v>48</v>
      </c>
      <c r="B51" s="27"/>
      <c r="C51" s="3" t="s">
        <v>88</v>
      </c>
      <c r="D51" s="3">
        <v>21</v>
      </c>
      <c r="E51" s="39">
        <f t="shared" si="0"/>
        <v>548.94000000000005</v>
      </c>
      <c r="F51" s="40">
        <f t="shared" si="1"/>
        <v>774000</v>
      </c>
    </row>
    <row r="52" spans="1:6" s="1" customFormat="1" ht="16.5" customHeight="1" thickBot="1" x14ac:dyDescent="0.35">
      <c r="A52" s="16">
        <v>49</v>
      </c>
      <c r="B52" s="29"/>
      <c r="C52" s="17" t="s">
        <v>89</v>
      </c>
      <c r="D52" s="17">
        <v>9</v>
      </c>
      <c r="E52" s="41">
        <f t="shared" si="0"/>
        <v>235.26</v>
      </c>
      <c r="F52" s="42">
        <f t="shared" si="1"/>
        <v>332000</v>
      </c>
    </row>
    <row r="53" spans="1:6" s="1" customFormat="1" ht="16.5" customHeight="1" x14ac:dyDescent="0.3">
      <c r="A53" s="11">
        <v>50</v>
      </c>
      <c r="B53" s="27" t="s">
        <v>101</v>
      </c>
      <c r="C53" s="20" t="s">
        <v>90</v>
      </c>
      <c r="D53" s="20">
        <v>16</v>
      </c>
      <c r="E53" s="37">
        <f t="shared" si="0"/>
        <v>418.24</v>
      </c>
      <c r="F53" s="38">
        <f t="shared" si="1"/>
        <v>590000</v>
      </c>
    </row>
    <row r="54" spans="1:6" s="1" customFormat="1" ht="16.5" customHeight="1" x14ac:dyDescent="0.3">
      <c r="A54" s="2">
        <v>51</v>
      </c>
      <c r="B54" s="27"/>
      <c r="C54" s="4" t="s">
        <v>108</v>
      </c>
      <c r="D54" s="4">
        <v>4</v>
      </c>
      <c r="E54" s="39">
        <f t="shared" si="0"/>
        <v>104.56</v>
      </c>
      <c r="F54" s="40">
        <f t="shared" si="1"/>
        <v>147000</v>
      </c>
    </row>
    <row r="55" spans="1:6" s="1" customFormat="1" ht="17.25" customHeight="1" x14ac:dyDescent="0.3">
      <c r="A55" s="2">
        <v>52</v>
      </c>
      <c r="B55" s="27"/>
      <c r="C55" s="4" t="s">
        <v>28</v>
      </c>
      <c r="D55" s="4">
        <v>4</v>
      </c>
      <c r="E55" s="39">
        <f t="shared" si="0"/>
        <v>104.56</v>
      </c>
      <c r="F55" s="40">
        <f t="shared" si="1"/>
        <v>147000</v>
      </c>
    </row>
    <row r="56" spans="1:6" s="1" customFormat="1" ht="16.5" customHeight="1" x14ac:dyDescent="0.3">
      <c r="A56" s="2">
        <v>53</v>
      </c>
      <c r="B56" s="27"/>
      <c r="C56" s="4" t="s">
        <v>91</v>
      </c>
      <c r="D56" s="4">
        <v>27</v>
      </c>
      <c r="E56" s="39">
        <f t="shared" si="0"/>
        <v>705.78</v>
      </c>
      <c r="F56" s="40">
        <f t="shared" si="1"/>
        <v>995000</v>
      </c>
    </row>
    <row r="57" spans="1:6" s="1" customFormat="1" ht="16.5" customHeight="1" x14ac:dyDescent="0.3">
      <c r="A57" s="2">
        <v>54</v>
      </c>
      <c r="B57" s="27"/>
      <c r="C57" s="4" t="s">
        <v>29</v>
      </c>
      <c r="D57" s="4">
        <v>21</v>
      </c>
      <c r="E57" s="39">
        <f t="shared" si="0"/>
        <v>548.94000000000005</v>
      </c>
      <c r="F57" s="40">
        <f t="shared" si="1"/>
        <v>774000</v>
      </c>
    </row>
    <row r="58" spans="1:6" s="1" customFormat="1" ht="17.25" customHeight="1" x14ac:dyDescent="0.3">
      <c r="A58" s="2">
        <v>55</v>
      </c>
      <c r="B58" s="27"/>
      <c r="C58" s="4" t="s">
        <v>92</v>
      </c>
      <c r="D58" s="5">
        <v>3</v>
      </c>
      <c r="E58" s="39">
        <f t="shared" si="0"/>
        <v>78.42</v>
      </c>
      <c r="F58" s="40">
        <f t="shared" si="1"/>
        <v>111000</v>
      </c>
    </row>
    <row r="59" spans="1:6" s="1" customFormat="1" ht="16.5" customHeight="1" thickBot="1" x14ac:dyDescent="0.35">
      <c r="A59" s="10">
        <v>56</v>
      </c>
      <c r="B59" s="27"/>
      <c r="C59" s="19" t="s">
        <v>93</v>
      </c>
      <c r="D59" s="19">
        <v>7</v>
      </c>
      <c r="E59" s="43">
        <f t="shared" si="0"/>
        <v>182.98000000000002</v>
      </c>
      <c r="F59" s="44">
        <f t="shared" si="1"/>
        <v>258000</v>
      </c>
    </row>
    <row r="60" spans="1:6" s="1" customFormat="1" ht="16.5" customHeight="1" x14ac:dyDescent="0.3">
      <c r="A60" s="13">
        <v>57</v>
      </c>
      <c r="B60" s="28" t="s">
        <v>102</v>
      </c>
      <c r="C60" s="21" t="s">
        <v>107</v>
      </c>
      <c r="D60" s="21">
        <v>41</v>
      </c>
      <c r="E60" s="45">
        <f t="shared" si="0"/>
        <v>1071.74</v>
      </c>
      <c r="F60" s="46">
        <f t="shared" si="1"/>
        <v>1511000</v>
      </c>
    </row>
    <row r="61" spans="1:6" s="1" customFormat="1" ht="16.5" customHeight="1" x14ac:dyDescent="0.3">
      <c r="A61" s="15">
        <v>58</v>
      </c>
      <c r="B61" s="27"/>
      <c r="C61" s="4" t="s">
        <v>30</v>
      </c>
      <c r="D61" s="4">
        <v>6</v>
      </c>
      <c r="E61" s="39">
        <f t="shared" si="0"/>
        <v>156.84</v>
      </c>
      <c r="F61" s="40">
        <f t="shared" si="1"/>
        <v>221000</v>
      </c>
    </row>
    <row r="62" spans="1:6" s="1" customFormat="1" ht="16.5" customHeight="1" x14ac:dyDescent="0.3">
      <c r="A62" s="15">
        <v>59</v>
      </c>
      <c r="B62" s="27"/>
      <c r="C62" s="4" t="s">
        <v>31</v>
      </c>
      <c r="D62" s="4">
        <v>4</v>
      </c>
      <c r="E62" s="39">
        <f t="shared" si="0"/>
        <v>104.56</v>
      </c>
      <c r="F62" s="40">
        <f t="shared" si="1"/>
        <v>147000</v>
      </c>
    </row>
    <row r="63" spans="1:6" s="1" customFormat="1" ht="16.5" customHeight="1" x14ac:dyDescent="0.3">
      <c r="A63" s="15">
        <v>60</v>
      </c>
      <c r="B63" s="27"/>
      <c r="C63" s="4" t="s">
        <v>51</v>
      </c>
      <c r="D63" s="4">
        <v>10</v>
      </c>
      <c r="E63" s="39">
        <f t="shared" si="0"/>
        <v>261.39999999999998</v>
      </c>
      <c r="F63" s="40">
        <f t="shared" si="1"/>
        <v>369000</v>
      </c>
    </row>
    <row r="64" spans="1:6" s="1" customFormat="1" ht="16.5" customHeight="1" x14ac:dyDescent="0.3">
      <c r="A64" s="15">
        <v>61</v>
      </c>
      <c r="B64" s="27"/>
      <c r="C64" s="4" t="s">
        <v>32</v>
      </c>
      <c r="D64" s="4">
        <v>19</v>
      </c>
      <c r="E64" s="39">
        <f t="shared" si="0"/>
        <v>496.66</v>
      </c>
      <c r="F64" s="40">
        <f t="shared" si="1"/>
        <v>700000</v>
      </c>
    </row>
    <row r="65" spans="1:6" s="1" customFormat="1" ht="16.5" customHeight="1" x14ac:dyDescent="0.3">
      <c r="A65" s="15">
        <v>62</v>
      </c>
      <c r="B65" s="27"/>
      <c r="C65" s="4" t="s">
        <v>52</v>
      </c>
      <c r="D65" s="4"/>
      <c r="E65" s="39"/>
      <c r="F65" s="40"/>
    </row>
    <row r="66" spans="1:6" s="1" customFormat="1" ht="16.5" customHeight="1" thickBot="1" x14ac:dyDescent="0.35">
      <c r="A66" s="16">
        <v>63</v>
      </c>
      <c r="B66" s="29"/>
      <c r="C66" s="17" t="s">
        <v>53</v>
      </c>
      <c r="D66" s="17">
        <v>7</v>
      </c>
      <c r="E66" s="41">
        <f t="shared" si="0"/>
        <v>182.98000000000002</v>
      </c>
      <c r="F66" s="42">
        <f t="shared" si="1"/>
        <v>258000</v>
      </c>
    </row>
    <row r="67" spans="1:6" s="1" customFormat="1" ht="16.5" customHeight="1" x14ac:dyDescent="0.3">
      <c r="A67" s="11">
        <v>64</v>
      </c>
      <c r="B67" s="27" t="s">
        <v>103</v>
      </c>
      <c r="C67" s="12" t="s">
        <v>54</v>
      </c>
      <c r="D67" s="12">
        <v>8</v>
      </c>
      <c r="E67" s="37">
        <f t="shared" si="0"/>
        <v>209.12</v>
      </c>
      <c r="F67" s="38">
        <f t="shared" si="1"/>
        <v>295000</v>
      </c>
    </row>
    <row r="68" spans="1:6" s="1" customFormat="1" ht="17.25" customHeight="1" x14ac:dyDescent="0.3">
      <c r="A68" s="2">
        <v>65</v>
      </c>
      <c r="B68" s="27"/>
      <c r="C68" s="4" t="s">
        <v>55</v>
      </c>
      <c r="D68" s="4"/>
      <c r="E68" s="39"/>
      <c r="F68" s="40"/>
    </row>
    <row r="69" spans="1:6" s="1" customFormat="1" ht="16.5" customHeight="1" x14ac:dyDescent="0.3">
      <c r="A69" s="2">
        <v>66</v>
      </c>
      <c r="B69" s="27"/>
      <c r="C69" s="3" t="s">
        <v>56</v>
      </c>
      <c r="D69" s="3">
        <v>11</v>
      </c>
      <c r="E69" s="39">
        <f t="shared" ref="E69:E98" si="2">D69*$E$3</f>
        <v>287.54000000000002</v>
      </c>
      <c r="F69" s="40">
        <f t="shared" ref="F69:F98" si="3">ROUND(E69*$F$3,-3)</f>
        <v>406000</v>
      </c>
    </row>
    <row r="70" spans="1:6" s="1" customFormat="1" ht="16.5" customHeight="1" x14ac:dyDescent="0.3">
      <c r="A70" s="2">
        <v>67</v>
      </c>
      <c r="B70" s="27"/>
      <c r="C70" s="4" t="s">
        <v>57</v>
      </c>
      <c r="D70" s="4">
        <v>11</v>
      </c>
      <c r="E70" s="39">
        <f t="shared" si="2"/>
        <v>287.54000000000002</v>
      </c>
      <c r="F70" s="40">
        <f t="shared" si="3"/>
        <v>406000</v>
      </c>
    </row>
    <row r="71" spans="1:6" s="1" customFormat="1" ht="16.5" customHeight="1" x14ac:dyDescent="0.3">
      <c r="A71" s="2">
        <v>68</v>
      </c>
      <c r="B71" s="27"/>
      <c r="C71" s="3" t="s">
        <v>58</v>
      </c>
      <c r="D71" s="3">
        <v>11</v>
      </c>
      <c r="E71" s="39">
        <f t="shared" si="2"/>
        <v>287.54000000000002</v>
      </c>
      <c r="F71" s="40">
        <f t="shared" si="3"/>
        <v>406000</v>
      </c>
    </row>
    <row r="72" spans="1:6" s="1" customFormat="1" ht="16.5" customHeight="1" x14ac:dyDescent="0.3">
      <c r="A72" s="2">
        <v>69</v>
      </c>
      <c r="B72" s="27"/>
      <c r="C72" s="3" t="s">
        <v>59</v>
      </c>
      <c r="D72" s="3">
        <v>7</v>
      </c>
      <c r="E72" s="39">
        <f t="shared" si="2"/>
        <v>182.98000000000002</v>
      </c>
      <c r="F72" s="40">
        <f t="shared" si="3"/>
        <v>258000</v>
      </c>
    </row>
    <row r="73" spans="1:6" s="1" customFormat="1" ht="16.5" customHeight="1" x14ac:dyDescent="0.3">
      <c r="A73" s="2">
        <v>70</v>
      </c>
      <c r="B73" s="27"/>
      <c r="C73" s="3" t="s">
        <v>60</v>
      </c>
      <c r="D73" s="6">
        <v>6</v>
      </c>
      <c r="E73" s="39">
        <f t="shared" si="2"/>
        <v>156.84</v>
      </c>
      <c r="F73" s="40">
        <f t="shared" si="3"/>
        <v>221000</v>
      </c>
    </row>
    <row r="74" spans="1:6" s="1" customFormat="1" ht="16.5" customHeight="1" x14ac:dyDescent="0.3">
      <c r="A74" s="2">
        <v>71</v>
      </c>
      <c r="B74" s="27"/>
      <c r="C74" s="3" t="s">
        <v>61</v>
      </c>
      <c r="D74" s="3">
        <v>19</v>
      </c>
      <c r="E74" s="39">
        <f t="shared" si="2"/>
        <v>496.66</v>
      </c>
      <c r="F74" s="40">
        <f t="shared" si="3"/>
        <v>700000</v>
      </c>
    </row>
    <row r="75" spans="1:6" s="1" customFormat="1" ht="17.25" customHeight="1" x14ac:dyDescent="0.3">
      <c r="A75" s="2">
        <v>72</v>
      </c>
      <c r="B75" s="27"/>
      <c r="C75" s="3" t="s">
        <v>62</v>
      </c>
      <c r="D75" s="3">
        <v>1</v>
      </c>
      <c r="E75" s="39">
        <f t="shared" si="2"/>
        <v>26.14</v>
      </c>
      <c r="F75" s="40">
        <f t="shared" si="3"/>
        <v>37000</v>
      </c>
    </row>
    <row r="76" spans="1:6" s="1" customFormat="1" ht="17.25" customHeight="1" thickBot="1" x14ac:dyDescent="0.35">
      <c r="A76" s="10">
        <v>73</v>
      </c>
      <c r="B76" s="27"/>
      <c r="C76" s="18" t="s">
        <v>109</v>
      </c>
      <c r="D76" s="18">
        <v>10</v>
      </c>
      <c r="E76" s="43">
        <f t="shared" si="2"/>
        <v>261.39999999999998</v>
      </c>
      <c r="F76" s="44">
        <f t="shared" si="3"/>
        <v>369000</v>
      </c>
    </row>
    <row r="77" spans="1:6" s="1" customFormat="1" ht="16.5" customHeight="1" x14ac:dyDescent="0.3">
      <c r="A77" s="13">
        <v>74</v>
      </c>
      <c r="B77" s="28" t="s">
        <v>104</v>
      </c>
      <c r="C77" s="21" t="s">
        <v>33</v>
      </c>
      <c r="D77" s="21">
        <v>1</v>
      </c>
      <c r="E77" s="45">
        <f t="shared" si="2"/>
        <v>26.14</v>
      </c>
      <c r="F77" s="46">
        <f t="shared" si="3"/>
        <v>37000</v>
      </c>
    </row>
    <row r="78" spans="1:6" s="1" customFormat="1" ht="16.5" customHeight="1" x14ac:dyDescent="0.3">
      <c r="A78" s="15">
        <v>75</v>
      </c>
      <c r="B78" s="27"/>
      <c r="C78" s="4" t="s">
        <v>34</v>
      </c>
      <c r="D78" s="4">
        <v>5</v>
      </c>
      <c r="E78" s="39">
        <f t="shared" si="2"/>
        <v>130.69999999999999</v>
      </c>
      <c r="F78" s="40">
        <f t="shared" si="3"/>
        <v>184000</v>
      </c>
    </row>
    <row r="79" spans="1:6" s="1" customFormat="1" ht="16.5" customHeight="1" x14ac:dyDescent="0.3">
      <c r="A79" s="15">
        <v>76</v>
      </c>
      <c r="B79" s="27"/>
      <c r="C79" s="4" t="s">
        <v>35</v>
      </c>
      <c r="D79" s="4">
        <v>33</v>
      </c>
      <c r="E79" s="39">
        <f t="shared" si="2"/>
        <v>862.62</v>
      </c>
      <c r="F79" s="40">
        <f t="shared" si="3"/>
        <v>1217000</v>
      </c>
    </row>
    <row r="80" spans="1:6" s="1" customFormat="1" ht="16.5" customHeight="1" x14ac:dyDescent="0.3">
      <c r="A80" s="15">
        <v>77</v>
      </c>
      <c r="B80" s="27"/>
      <c r="C80" s="4" t="s">
        <v>36</v>
      </c>
      <c r="D80" s="4">
        <v>3</v>
      </c>
      <c r="E80" s="39">
        <f t="shared" si="2"/>
        <v>78.42</v>
      </c>
      <c r="F80" s="40">
        <f t="shared" si="3"/>
        <v>111000</v>
      </c>
    </row>
    <row r="81" spans="1:6" s="1" customFormat="1" ht="16.5" customHeight="1" x14ac:dyDescent="0.3">
      <c r="A81" s="15">
        <v>78</v>
      </c>
      <c r="B81" s="27"/>
      <c r="C81" s="3" t="s">
        <v>63</v>
      </c>
      <c r="D81" s="3">
        <v>4</v>
      </c>
      <c r="E81" s="39">
        <f t="shared" si="2"/>
        <v>104.56</v>
      </c>
      <c r="F81" s="40">
        <f t="shared" si="3"/>
        <v>147000</v>
      </c>
    </row>
    <row r="82" spans="1:6" s="1" customFormat="1" ht="16.5" customHeight="1" thickBot="1" x14ac:dyDescent="0.35">
      <c r="A82" s="16">
        <v>79</v>
      </c>
      <c r="B82" s="29"/>
      <c r="C82" s="22" t="s">
        <v>64</v>
      </c>
      <c r="D82" s="22">
        <v>2</v>
      </c>
      <c r="E82" s="41">
        <f t="shared" si="2"/>
        <v>52.28</v>
      </c>
      <c r="F82" s="42">
        <f t="shared" si="3"/>
        <v>74000</v>
      </c>
    </row>
    <row r="83" spans="1:6" s="1" customFormat="1" ht="16.5" customHeight="1" x14ac:dyDescent="0.3">
      <c r="A83" s="11">
        <v>80</v>
      </c>
      <c r="B83" s="27" t="s">
        <v>105</v>
      </c>
      <c r="C83" s="20" t="s">
        <v>37</v>
      </c>
      <c r="D83" s="20">
        <v>13</v>
      </c>
      <c r="E83" s="37">
        <f t="shared" si="2"/>
        <v>339.82</v>
      </c>
      <c r="F83" s="38">
        <f t="shared" si="3"/>
        <v>479000</v>
      </c>
    </row>
    <row r="84" spans="1:6" s="1" customFormat="1" ht="16.5" customHeight="1" x14ac:dyDescent="0.3">
      <c r="A84" s="2">
        <v>81</v>
      </c>
      <c r="B84" s="27"/>
      <c r="C84" s="3" t="s">
        <v>65</v>
      </c>
      <c r="D84" s="3">
        <v>13</v>
      </c>
      <c r="E84" s="39">
        <f t="shared" si="2"/>
        <v>339.82</v>
      </c>
      <c r="F84" s="40">
        <f t="shared" si="3"/>
        <v>479000</v>
      </c>
    </row>
    <row r="85" spans="1:6" s="1" customFormat="1" ht="16.5" customHeight="1" x14ac:dyDescent="0.3">
      <c r="A85" s="2">
        <v>82</v>
      </c>
      <c r="B85" s="27"/>
      <c r="C85" s="3" t="s">
        <v>66</v>
      </c>
      <c r="D85" s="3">
        <v>5</v>
      </c>
      <c r="E85" s="39">
        <f t="shared" si="2"/>
        <v>130.69999999999999</v>
      </c>
      <c r="F85" s="40">
        <f t="shared" si="3"/>
        <v>184000</v>
      </c>
    </row>
    <row r="86" spans="1:6" s="1" customFormat="1" ht="16.5" customHeight="1" x14ac:dyDescent="0.3">
      <c r="A86" s="2">
        <v>83</v>
      </c>
      <c r="B86" s="27"/>
      <c r="C86" s="3" t="s">
        <v>67</v>
      </c>
      <c r="D86" s="3">
        <v>30</v>
      </c>
      <c r="E86" s="39">
        <f t="shared" si="2"/>
        <v>784.2</v>
      </c>
      <c r="F86" s="40">
        <f t="shared" si="3"/>
        <v>1106000</v>
      </c>
    </row>
    <row r="87" spans="1:6" s="1" customFormat="1" ht="16.5" customHeight="1" x14ac:dyDescent="0.3">
      <c r="A87" s="2">
        <v>84</v>
      </c>
      <c r="B87" s="27"/>
      <c r="C87" s="3" t="s">
        <v>68</v>
      </c>
      <c r="D87" s="3">
        <v>6</v>
      </c>
      <c r="E87" s="39">
        <f t="shared" si="2"/>
        <v>156.84</v>
      </c>
      <c r="F87" s="40">
        <f t="shared" si="3"/>
        <v>221000</v>
      </c>
    </row>
    <row r="88" spans="1:6" s="1" customFormat="1" ht="16.5" customHeight="1" x14ac:dyDescent="0.3">
      <c r="A88" s="2">
        <v>85</v>
      </c>
      <c r="B88" s="27"/>
      <c r="C88" s="3" t="s">
        <v>74</v>
      </c>
      <c r="D88" s="3"/>
      <c r="E88" s="39"/>
      <c r="F88" s="40"/>
    </row>
    <row r="89" spans="1:6" s="1" customFormat="1" ht="16.5" customHeight="1" x14ac:dyDescent="0.3">
      <c r="A89" s="2">
        <v>86</v>
      </c>
      <c r="B89" s="27"/>
      <c r="C89" s="3" t="s">
        <v>69</v>
      </c>
      <c r="D89" s="3"/>
      <c r="E89" s="39"/>
      <c r="F89" s="40"/>
    </row>
    <row r="90" spans="1:6" s="1" customFormat="1" ht="16.5" customHeight="1" x14ac:dyDescent="0.3">
      <c r="A90" s="2">
        <v>87</v>
      </c>
      <c r="B90" s="27"/>
      <c r="C90" s="4" t="s">
        <v>70</v>
      </c>
      <c r="D90" s="4">
        <v>24</v>
      </c>
      <c r="E90" s="39">
        <f t="shared" si="2"/>
        <v>627.36</v>
      </c>
      <c r="F90" s="40">
        <f t="shared" si="3"/>
        <v>885000</v>
      </c>
    </row>
    <row r="91" spans="1:6" s="1" customFormat="1" ht="16.5" customHeight="1" thickBot="1" x14ac:dyDescent="0.35">
      <c r="A91" s="10">
        <v>88</v>
      </c>
      <c r="B91" s="27"/>
      <c r="C91" s="10" t="s">
        <v>71</v>
      </c>
      <c r="D91" s="10">
        <v>9</v>
      </c>
      <c r="E91" s="43">
        <f t="shared" si="2"/>
        <v>235.26</v>
      </c>
      <c r="F91" s="44">
        <f t="shared" si="3"/>
        <v>332000</v>
      </c>
    </row>
    <row r="92" spans="1:6" s="1" customFormat="1" ht="17.25" customHeight="1" x14ac:dyDescent="0.3">
      <c r="A92" s="13">
        <v>89</v>
      </c>
      <c r="B92" s="28" t="s">
        <v>106</v>
      </c>
      <c r="C92" s="14" t="s">
        <v>38</v>
      </c>
      <c r="D92" s="14">
        <v>5</v>
      </c>
      <c r="E92" s="45">
        <f t="shared" si="2"/>
        <v>130.69999999999999</v>
      </c>
      <c r="F92" s="46">
        <f t="shared" si="3"/>
        <v>184000</v>
      </c>
    </row>
    <row r="93" spans="1:6" s="1" customFormat="1" ht="16.5" customHeight="1" x14ac:dyDescent="0.3">
      <c r="A93" s="15">
        <v>90</v>
      </c>
      <c r="B93" s="27"/>
      <c r="C93" s="4" t="s">
        <v>39</v>
      </c>
      <c r="D93" s="4">
        <v>12</v>
      </c>
      <c r="E93" s="39">
        <f t="shared" si="2"/>
        <v>313.68</v>
      </c>
      <c r="F93" s="40">
        <f t="shared" si="3"/>
        <v>442000</v>
      </c>
    </row>
    <row r="94" spans="1:6" s="1" customFormat="1" ht="16.5" customHeight="1" x14ac:dyDescent="0.3">
      <c r="A94" s="15">
        <v>91</v>
      </c>
      <c r="B94" s="27"/>
      <c r="C94" s="3" t="s">
        <v>72</v>
      </c>
      <c r="D94" s="3">
        <v>9</v>
      </c>
      <c r="E94" s="39">
        <f t="shared" si="2"/>
        <v>235.26</v>
      </c>
      <c r="F94" s="40">
        <f t="shared" si="3"/>
        <v>332000</v>
      </c>
    </row>
    <row r="95" spans="1:6" s="1" customFormat="1" ht="16.5" customHeight="1" x14ac:dyDescent="0.3">
      <c r="A95" s="15">
        <v>92</v>
      </c>
      <c r="B95" s="27"/>
      <c r="C95" s="4" t="s">
        <v>40</v>
      </c>
      <c r="D95" s="4"/>
      <c r="E95" s="39"/>
      <c r="F95" s="40"/>
    </row>
    <row r="96" spans="1:6" s="1" customFormat="1" ht="17.25" customHeight="1" x14ac:dyDescent="0.3">
      <c r="A96" s="15">
        <v>93</v>
      </c>
      <c r="B96" s="27"/>
      <c r="C96" s="3" t="s">
        <v>73</v>
      </c>
      <c r="D96" s="3"/>
      <c r="E96" s="39"/>
      <c r="F96" s="40"/>
    </row>
    <row r="97" spans="1:6" s="1" customFormat="1" ht="16.5" customHeight="1" x14ac:dyDescent="0.3">
      <c r="A97" s="15">
        <v>94</v>
      </c>
      <c r="B97" s="27"/>
      <c r="C97" s="3" t="s">
        <v>75</v>
      </c>
      <c r="D97" s="3">
        <v>13</v>
      </c>
      <c r="E97" s="39">
        <f t="shared" si="2"/>
        <v>339.82</v>
      </c>
      <c r="F97" s="40">
        <f t="shared" si="3"/>
        <v>479000</v>
      </c>
    </row>
    <row r="98" spans="1:6" s="1" customFormat="1" ht="16.5" customHeight="1" thickBot="1" x14ac:dyDescent="0.35">
      <c r="A98" s="16">
        <v>95</v>
      </c>
      <c r="B98" s="29"/>
      <c r="C98" s="17" t="s">
        <v>76</v>
      </c>
      <c r="D98" s="17">
        <v>2</v>
      </c>
      <c r="E98" s="41">
        <f t="shared" si="2"/>
        <v>52.28</v>
      </c>
      <c r="F98" s="42">
        <f t="shared" si="3"/>
        <v>74000</v>
      </c>
    </row>
    <row r="99" spans="1:6" ht="18" thickBot="1" x14ac:dyDescent="0.35">
      <c r="A99" s="49"/>
      <c r="B99" s="50"/>
      <c r="C99" s="51"/>
      <c r="D99" s="52">
        <f>SUM(D4:D98)</f>
        <v>925</v>
      </c>
      <c r="E99" s="53">
        <f t="shared" ref="E99:F99" si="4">SUM(E4:E98)</f>
        <v>24179.500000000004</v>
      </c>
      <c r="F99" s="54">
        <f t="shared" si="4"/>
        <v>34100000</v>
      </c>
    </row>
    <row r="101" spans="1:6" x14ac:dyDescent="0.3">
      <c r="E101" s="47"/>
    </row>
  </sheetData>
  <autoFilter ref="A3:F98"/>
  <mergeCells count="14">
    <mergeCell ref="B30:B37"/>
    <mergeCell ref="A1:F2"/>
    <mergeCell ref="B4:B10"/>
    <mergeCell ref="B11:B16"/>
    <mergeCell ref="B17:B23"/>
    <mergeCell ref="B24:B29"/>
    <mergeCell ref="B83:B91"/>
    <mergeCell ref="B92:B98"/>
    <mergeCell ref="B38:B44"/>
    <mergeCell ref="B45:B52"/>
    <mergeCell ref="B53:B59"/>
    <mergeCell ref="B60:B66"/>
    <mergeCell ref="B77:B82"/>
    <mergeCell ref="B67:B76"/>
  </mergeCells>
  <phoneticPr fontId="2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90" orientation="portrait" horizontalDpi="300" verticalDpi="300" r:id="rId1"/>
  <rowBreaks count="2" manualBreakCount="2">
    <brk id="37" max="12" man="1"/>
    <brk id="76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지급내역</vt:lpstr>
      <vt:lpstr>지급내역!Print_Area</vt:lpstr>
      <vt:lpstr>지급내역!Print_Titles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HOME</cp:lastModifiedBy>
  <cp:lastPrinted>2016-12-02T01:17:35Z</cp:lastPrinted>
  <dcterms:created xsi:type="dcterms:W3CDTF">2015-04-14T08:04:53Z</dcterms:created>
  <dcterms:modified xsi:type="dcterms:W3CDTF">2016-12-02T02:03:47Z</dcterms:modified>
</cp:coreProperties>
</file>